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xr:revisionPtr revIDLastSave="0" documentId="8_{A18D3F1C-199A-41D6-8ACF-34A7D00085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A8" i="1" s="1"/>
  <c r="F10" i="1"/>
  <c r="A10" i="1" s="1"/>
  <c r="F9" i="1"/>
  <c r="A9" i="1" s="1"/>
  <c r="F11" i="1"/>
  <c r="A11" i="1" s="1"/>
  <c r="F13" i="1"/>
  <c r="A13" i="1" s="1"/>
  <c r="F12" i="1"/>
  <c r="A12" i="1" s="1"/>
  <c r="F16" i="1"/>
  <c r="A16" i="1" s="1"/>
  <c r="F14" i="1"/>
  <c r="A14" i="1" s="1"/>
  <c r="F15" i="1"/>
  <c r="A15" i="1" s="1"/>
  <c r="F17" i="1"/>
  <c r="A17" i="1" s="1"/>
  <c r="F20" i="1"/>
  <c r="A20" i="1" s="1"/>
  <c r="F18" i="1"/>
  <c r="A18" i="1" s="1"/>
  <c r="F19" i="1"/>
  <c r="A19" i="1" s="1"/>
  <c r="F22" i="1"/>
  <c r="A22" i="1" s="1"/>
  <c r="F26" i="1"/>
  <c r="A26" i="1" s="1"/>
  <c r="F23" i="1"/>
  <c r="A23" i="1" s="1"/>
  <c r="F25" i="1"/>
  <c r="A25" i="1" s="1"/>
  <c r="F30" i="1"/>
  <c r="A30" i="1" s="1"/>
  <c r="F37" i="1"/>
  <c r="A37" i="1" s="1"/>
  <c r="F29" i="1"/>
  <c r="A29" i="1" s="1"/>
  <c r="F24" i="1"/>
  <c r="A24" i="1" s="1"/>
  <c r="F38" i="1"/>
  <c r="A38" i="1" s="1"/>
  <c r="F27" i="1"/>
  <c r="A27" i="1" s="1"/>
  <c r="F31" i="1"/>
  <c r="A31" i="1" s="1"/>
  <c r="F34" i="1"/>
  <c r="A34" i="1" s="1"/>
  <c r="F33" i="1"/>
  <c r="A33" i="1" s="1"/>
  <c r="F35" i="1"/>
  <c r="A35" i="1" s="1"/>
  <c r="F40" i="1"/>
  <c r="A40" i="1" s="1"/>
  <c r="F41" i="1"/>
  <c r="A41" i="1" s="1"/>
  <c r="F39" i="1"/>
  <c r="A39" i="1" s="1"/>
  <c r="F42" i="1"/>
  <c r="A42" i="1" s="1"/>
  <c r="F28" i="1"/>
  <c r="A28" i="1" s="1"/>
  <c r="F36" i="1"/>
  <c r="A36" i="1" s="1"/>
  <c r="F21" i="1"/>
  <c r="A21" i="1" s="1"/>
  <c r="F43" i="1"/>
  <c r="A43" i="1" s="1"/>
  <c r="F44" i="1"/>
  <c r="A44" i="1" s="1"/>
  <c r="F32" i="1"/>
  <c r="A32" i="1" s="1"/>
  <c r="F45" i="1"/>
  <c r="A45" i="1" s="1"/>
  <c r="F46" i="1"/>
  <c r="A46" i="1" s="1"/>
  <c r="F47" i="1"/>
  <c r="A47" i="1" s="1"/>
  <c r="F7" i="1"/>
  <c r="A7" i="1" s="1"/>
</calcChain>
</file>

<file path=xl/sharedStrings.xml><?xml version="1.0" encoding="utf-8"?>
<sst xmlns="http://schemas.openxmlformats.org/spreadsheetml/2006/main" count="431" uniqueCount="143">
  <si>
    <t>School</t>
  </si>
  <si>
    <t>Host:</t>
  </si>
  <si>
    <t>Avg. thru District</t>
  </si>
  <si>
    <t>Course:</t>
  </si>
  <si>
    <t>Palmview</t>
  </si>
  <si>
    <t>Par:</t>
  </si>
  <si>
    <t>Date:</t>
  </si>
  <si>
    <t>Sharyland</t>
  </si>
  <si>
    <t>RGVGCA</t>
  </si>
  <si>
    <t>Mercedes</t>
  </si>
  <si>
    <t>T Del Sol</t>
  </si>
  <si>
    <t>Pre-District</t>
  </si>
  <si>
    <t>Varies</t>
  </si>
  <si>
    <t>DISTRICT</t>
  </si>
  <si>
    <t>Conf &amp; Div</t>
  </si>
  <si>
    <t>31-6A</t>
  </si>
  <si>
    <t>32-6A</t>
  </si>
  <si>
    <t>31-5A</t>
  </si>
  <si>
    <t>Rvr Bend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</si>
  <si>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</si>
  <si>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</si>
  <si>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</si>
  <si>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Treasure H</t>
  </si>
  <si>
    <t>Boys Teams</t>
  </si>
  <si>
    <t>32-5A</t>
  </si>
  <si>
    <t>Tierra S</t>
  </si>
  <si>
    <t>MonteC</t>
  </si>
  <si>
    <t>Monte C</t>
  </si>
  <si>
    <t>Shary GC</t>
  </si>
  <si>
    <t>30-5A</t>
  </si>
  <si>
    <t>L Lagos</t>
  </si>
  <si>
    <t>PSJA</t>
  </si>
  <si>
    <t>Howling T.</t>
  </si>
  <si>
    <t>Pre-Region</t>
  </si>
  <si>
    <t>Cimarron</t>
  </si>
  <si>
    <t>GC of Tx</t>
  </si>
  <si>
    <t>72 (5A)</t>
  </si>
  <si>
    <t>72 (6A)</t>
  </si>
  <si>
    <t>Oct 1-2</t>
  </si>
  <si>
    <t>Oct 15-16</t>
  </si>
  <si>
    <t>Oct 22-23</t>
  </si>
  <si>
    <t>Oct 29-30</t>
  </si>
  <si>
    <t>Nov 5-6</t>
  </si>
  <si>
    <t>Nov 12-13</t>
  </si>
  <si>
    <t>Nov 19-20</t>
  </si>
  <si>
    <t>Jan 28-29</t>
  </si>
  <si>
    <t>Feb 11-12</t>
  </si>
  <si>
    <t>Feb 18-19</t>
  </si>
  <si>
    <t>Feb 25-26</t>
  </si>
  <si>
    <t>Mar 4-5</t>
  </si>
  <si>
    <t>Mar 11-12</t>
  </si>
  <si>
    <t>McAllen Memorial A</t>
  </si>
  <si>
    <t>McAllen Memorial</t>
  </si>
  <si>
    <t>Sharyland A</t>
  </si>
  <si>
    <t>Sharyland Pioneer A</t>
  </si>
  <si>
    <t>Sharyland Pioneer</t>
  </si>
  <si>
    <t>Harlingen South A</t>
  </si>
  <si>
    <t>Harlingen South</t>
  </si>
  <si>
    <t>Edinburg Vela A</t>
  </si>
  <si>
    <t>Edinburg Vela</t>
  </si>
  <si>
    <t>McAllen Memorial B</t>
  </si>
  <si>
    <t>Harlingen A</t>
  </si>
  <si>
    <t>Harlingen</t>
  </si>
  <si>
    <t>Edinburg A</t>
  </si>
  <si>
    <t>Edinburg</t>
  </si>
  <si>
    <t>McAllen A</t>
  </si>
  <si>
    <t>McAllen</t>
  </si>
  <si>
    <t>Brownsville Veterans A</t>
  </si>
  <si>
    <t>Brownsville Veterans</t>
  </si>
  <si>
    <t>Los Fresnos A</t>
  </si>
  <si>
    <t>Los Fresnos</t>
  </si>
  <si>
    <t>Edinburg North A</t>
  </si>
  <si>
    <t>Edinburg North</t>
  </si>
  <si>
    <t>La Joya Palmview A</t>
  </si>
  <si>
    <t>La Joya Palmview</t>
  </si>
  <si>
    <t>Donna A</t>
  </si>
  <si>
    <t>Donna</t>
  </si>
  <si>
    <t>Weslaco A</t>
  </si>
  <si>
    <t>Weslaco</t>
  </si>
  <si>
    <t>Mission Veterans Mem A</t>
  </si>
  <si>
    <t>Mission Veterans Mem</t>
  </si>
  <si>
    <t>PSJA A</t>
  </si>
  <si>
    <t>Sharyland B</t>
  </si>
  <si>
    <t>McAllen B</t>
  </si>
  <si>
    <t>McAllen Rowe A</t>
  </si>
  <si>
    <t>McAllen Rowe</t>
  </si>
  <si>
    <t>Rio Grande City A</t>
  </si>
  <si>
    <t>Rio Grande City</t>
  </si>
  <si>
    <t>San Benito A</t>
  </si>
  <si>
    <t>San Benito</t>
  </si>
  <si>
    <t>PSJA Memorial A</t>
  </si>
  <si>
    <t>PSJA Memorial</t>
  </si>
  <si>
    <t>Roma A</t>
  </si>
  <si>
    <t>Roma</t>
  </si>
  <si>
    <t>Mission A</t>
  </si>
  <si>
    <t>Mission</t>
  </si>
  <si>
    <t>Valley View A</t>
  </si>
  <si>
    <t>Valley View</t>
  </si>
  <si>
    <t>Brownsville Porter A</t>
  </si>
  <si>
    <t>Brownsville Porter</t>
  </si>
  <si>
    <t>Edinburg Economedes A</t>
  </si>
  <si>
    <t>Edinburg Economedes</t>
  </si>
  <si>
    <t>PSJA Southwest A</t>
  </si>
  <si>
    <t>PSJA Southwest</t>
  </si>
  <si>
    <t>Brownsville Lopez A</t>
  </si>
  <si>
    <t>Brownsville Lopez</t>
  </si>
  <si>
    <t>Brownsville Pace A</t>
  </si>
  <si>
    <t>Brownsville Pace</t>
  </si>
  <si>
    <t>Edcouch-Elsa A</t>
  </si>
  <si>
    <t>Edcouch-Elsa</t>
  </si>
  <si>
    <t>Mercedes A</t>
  </si>
  <si>
    <t>Weslaco East A</t>
  </si>
  <si>
    <t>Weslaco East</t>
  </si>
  <si>
    <t>La Joya A</t>
  </si>
  <si>
    <t>La Joya</t>
  </si>
  <si>
    <t>La Joya Juarez/Lincoln A</t>
  </si>
  <si>
    <t>La Joya Juarez/Lincoln</t>
  </si>
  <si>
    <t>PSJA North A</t>
  </si>
  <si>
    <t>PSJA North</t>
  </si>
  <si>
    <t>Brownsville Hanna A</t>
  </si>
  <si>
    <t>Brownsville Hanna</t>
  </si>
  <si>
    <t>Brownsville Rivera A</t>
  </si>
  <si>
    <t>Brownsville Rivera</t>
  </si>
  <si>
    <t>Donna North A</t>
  </si>
  <si>
    <t>Donna North</t>
  </si>
  <si>
    <t>NS</t>
  </si>
  <si>
    <t>Los Fresnos B</t>
  </si>
  <si>
    <t>Concan</t>
  </si>
  <si>
    <t>San Antone</t>
  </si>
  <si>
    <t>Nov 13-14</t>
  </si>
  <si>
    <t>Dec 3-4</t>
  </si>
  <si>
    <t>Georgetown</t>
  </si>
  <si>
    <t>Dec 10-11</t>
  </si>
  <si>
    <t>cancelled</t>
  </si>
  <si>
    <t>Howling T</t>
  </si>
  <si>
    <t>weather</t>
  </si>
  <si>
    <t>Buckhorn</t>
  </si>
  <si>
    <t>Buckhorn GC</t>
  </si>
  <si>
    <t>BORDER</t>
  </si>
  <si>
    <t>OLYMPICS</t>
  </si>
  <si>
    <t>SHOWCASE</t>
  </si>
  <si>
    <t>Mar 25-26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</si>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</sst>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rgb="FF3366FF"/>
      <name val="Arial"/>
      <family val="2"/>
    </font>
    <font>
      <b/>
      <sz val="6"/>
      <color rgb="FFFF0000"/>
      <name val="Arial"/>
      <family val="2"/>
    </font>
    <font>
      <b/>
      <sz val="8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5">
    <xf numFmtId="0" fontId="1" fillId="0" borderId="0" xfId="0" applyFont="1">
      <alignment vertical="top"/>
    </xf>
    <xf numFmtId="0" fontId="4" fillId="8" borderId="1" xfId="0" applyFont="1" applyFill="1" applyBorder="1">
      <alignment vertical="top"/>
    </xf>
    <xf numFmtId="0" fontId="8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0" xfId="0" applyFont="1">
      <alignment vertical="top"/>
    </xf>
    <xf numFmtId="0" fontId="7" fillId="8" borderId="1" xfId="0" applyFont="1" applyFill="1" applyBorder="1">
      <alignment vertical="top"/>
    </xf>
    <xf numFmtId="0" fontId="4" fillId="8" borderId="3" xfId="0" applyFont="1" applyFill="1" applyBorder="1">
      <alignment vertical="top"/>
    </xf>
    <xf numFmtId="0" fontId="5" fillId="6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16" fontId="5" fillId="4" borderId="6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top"/>
    </xf>
    <xf numFmtId="1" fontId="11" fillId="0" borderId="1" xfId="0" quotePrefix="1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1" fontId="12" fillId="0" borderId="1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1" fontId="10" fillId="0" borderId="1" xfId="0" quotePrefix="1" applyNumberFormat="1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16" fontId="6" fillId="6" borderId="1" xfId="0" quotePrefix="1" applyNumberFormat="1" applyFont="1" applyFill="1" applyBorder="1" applyAlignment="1">
      <alignment horizontal="center" vertical="center"/>
    </xf>
    <xf numFmtId="16" fontId="6" fillId="6" borderId="4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16" fontId="5" fillId="15" borderId="4" xfId="0" quotePrefix="1" applyNumberFormat="1" applyFont="1" applyFill="1" applyBorder="1" applyAlignment="1">
      <alignment horizontal="center" vertical="center"/>
    </xf>
    <xf numFmtId="16" fontId="6" fillId="16" borderId="4" xfId="0" quotePrefix="1" applyNumberFormat="1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top"/>
    </xf>
    <xf numFmtId="0" fontId="3" fillId="19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7" fillId="19" borderId="1" xfId="0" quotePrefix="1" applyFont="1" applyFill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0" borderId="7" xfId="0" applyFont="1" applyBorder="1">
      <alignment vertical="top"/>
    </xf>
    <xf numFmtId="0" fontId="9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00FF"/>
      <color rgb="FF990000"/>
      <color rgb="FFFF6600"/>
      <color rgb="FF800000"/>
      <color rgb="FFCC9900"/>
      <color rgb="FF0066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459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6" customWidth="1"/>
    <col min="2" max="2" width="6.7109375" style="16" customWidth="1"/>
    <col min="3" max="3" width="22.140625" style="5" customWidth="1"/>
    <col min="4" max="4" width="20.85546875" style="5" customWidth="1"/>
    <col min="5" max="5" width="4.5703125" style="16" customWidth="1"/>
    <col min="6" max="6" width="6.42578125" style="16" customWidth="1"/>
    <col min="7" max="7" width="6.140625" style="5" customWidth="1"/>
    <col min="8" max="10" width="7.42578125" style="5" customWidth="1"/>
    <col min="11" max="11" width="7.5703125" style="5" customWidth="1"/>
    <col min="12" max="12" width="7.42578125" style="5" customWidth="1"/>
    <col min="13" max="13" width="7.5703125" style="5" customWidth="1"/>
    <col min="14" max="17" width="7.42578125" style="5" customWidth="1"/>
    <col min="18" max="20" width="7.5703125" style="5" customWidth="1"/>
    <col min="21" max="25" width="7.42578125" style="5" customWidth="1"/>
    <col min="26" max="26" width="7.5703125" style="5" customWidth="1"/>
    <col min="27" max="33" width="7.42578125" style="5" customWidth="1"/>
    <col min="34" max="34" width="5.140625" style="5" customWidth="1"/>
    <col min="35" max="58" width="7.42578125" style="5" customWidth="1"/>
    <col min="59" max="59" width="2.7109375" style="5" customWidth="1"/>
    <col min="60" max="61" width="7.42578125" style="5" customWidth="1"/>
    <col min="62" max="65" width="7.7109375" style="5" customWidth="1"/>
    <col min="66" max="66" width="22.28515625" style="5" customWidth="1"/>
    <col min="67" max="67" width="20.85546875" style="5" customWidth="1"/>
    <col min="68" max="16384" width="9.140625" style="5"/>
  </cols>
  <sheetData>
    <row r="1" spans="1:68" ht="12.75" customHeight="1" x14ac:dyDescent="0.2">
      <c r="A1" s="63"/>
      <c r="B1" s="64"/>
      <c r="C1" s="68" t="s">
        <v>23</v>
      </c>
      <c r="D1" s="68" t="s">
        <v>0</v>
      </c>
      <c r="E1" s="72" t="s">
        <v>14</v>
      </c>
      <c r="F1" s="60" t="s">
        <v>19</v>
      </c>
      <c r="G1" s="1" t="s">
        <v>1</v>
      </c>
      <c r="H1" s="28" t="s">
        <v>8</v>
      </c>
      <c r="I1" s="28" t="s">
        <v>8</v>
      </c>
      <c r="J1" s="28" t="s">
        <v>8</v>
      </c>
      <c r="K1" s="28" t="s">
        <v>8</v>
      </c>
      <c r="L1" s="28" t="s">
        <v>8</v>
      </c>
      <c r="M1" s="28" t="s">
        <v>8</v>
      </c>
      <c r="N1" s="28" t="s">
        <v>8</v>
      </c>
      <c r="O1" s="28" t="s">
        <v>8</v>
      </c>
      <c r="P1" s="29" t="s">
        <v>64</v>
      </c>
      <c r="Q1" s="29" t="s">
        <v>64</v>
      </c>
      <c r="R1" s="28" t="s">
        <v>8</v>
      </c>
      <c r="S1" s="28" t="s">
        <v>8</v>
      </c>
      <c r="T1" s="28" t="s">
        <v>8</v>
      </c>
      <c r="U1" s="28" t="s">
        <v>8</v>
      </c>
      <c r="V1" s="28" t="s">
        <v>8</v>
      </c>
      <c r="W1" s="28" t="s">
        <v>8</v>
      </c>
      <c r="X1" s="48" t="s">
        <v>31</v>
      </c>
      <c r="Y1" s="48" t="s">
        <v>31</v>
      </c>
      <c r="Z1" s="28" t="s">
        <v>8</v>
      </c>
      <c r="AA1" s="28" t="s">
        <v>8</v>
      </c>
      <c r="AB1" s="48" t="s">
        <v>7</v>
      </c>
      <c r="AC1" s="48" t="s">
        <v>7</v>
      </c>
      <c r="AD1" s="28" t="s">
        <v>8</v>
      </c>
      <c r="AE1" s="28" t="s">
        <v>8</v>
      </c>
      <c r="AF1" s="28" t="s">
        <v>8</v>
      </c>
      <c r="AG1" s="28" t="s">
        <v>8</v>
      </c>
      <c r="AH1" s="57"/>
      <c r="AI1" s="17" t="s">
        <v>7</v>
      </c>
      <c r="AJ1" s="17" t="s">
        <v>7</v>
      </c>
      <c r="AK1" s="28" t="s">
        <v>8</v>
      </c>
      <c r="AL1" s="28" t="s">
        <v>8</v>
      </c>
      <c r="AM1" s="29" t="s">
        <v>64</v>
      </c>
      <c r="AN1" s="29" t="s">
        <v>64</v>
      </c>
      <c r="AO1" s="28" t="s">
        <v>8</v>
      </c>
      <c r="AP1" s="28" t="s">
        <v>8</v>
      </c>
      <c r="AQ1" s="28" t="s">
        <v>138</v>
      </c>
      <c r="AR1" s="28" t="s">
        <v>138</v>
      </c>
      <c r="AS1" s="28" t="s">
        <v>33</v>
      </c>
      <c r="AT1" s="28" t="s">
        <v>33</v>
      </c>
      <c r="AU1" s="40" t="s">
        <v>9</v>
      </c>
      <c r="AV1" s="40" t="s">
        <v>9</v>
      </c>
      <c r="AW1" s="29" t="s">
        <v>64</v>
      </c>
      <c r="AX1" s="28" t="s">
        <v>8</v>
      </c>
      <c r="AY1" s="28" t="s">
        <v>8</v>
      </c>
      <c r="AZ1" s="28" t="s">
        <v>33</v>
      </c>
      <c r="BA1" s="28" t="s">
        <v>33</v>
      </c>
      <c r="BB1" s="28" t="s">
        <v>140</v>
      </c>
      <c r="BC1" s="28" t="s">
        <v>140</v>
      </c>
      <c r="BD1" s="2" t="s">
        <v>11</v>
      </c>
      <c r="BE1" s="3" t="s">
        <v>13</v>
      </c>
      <c r="BF1" s="3" t="s">
        <v>13</v>
      </c>
      <c r="BG1" s="19"/>
      <c r="BH1" s="28" t="s">
        <v>127</v>
      </c>
      <c r="BI1" s="28" t="s">
        <v>127</v>
      </c>
      <c r="BJ1" s="28" t="s">
        <v>131</v>
      </c>
      <c r="BK1" s="28" t="s">
        <v>131</v>
      </c>
      <c r="BL1" s="28" t="s">
        <v>136</v>
      </c>
      <c r="BM1" s="28" t="s">
        <v>136</v>
      </c>
      <c r="BN1" s="4"/>
      <c r="BO1" s="4"/>
    </row>
    <row r="2" spans="1:68" x14ac:dyDescent="0.2">
      <c r="A2" s="65" t="s">
        <v>2</v>
      </c>
      <c r="B2" s="55" t="s">
        <v>20</v>
      </c>
      <c r="C2" s="69"/>
      <c r="D2" s="70"/>
      <c r="E2" s="73"/>
      <c r="F2" s="61"/>
      <c r="G2" s="6" t="s">
        <v>3</v>
      </c>
      <c r="H2" s="29" t="s">
        <v>4</v>
      </c>
      <c r="I2" s="29" t="s">
        <v>4</v>
      </c>
      <c r="J2" s="39" t="s">
        <v>28</v>
      </c>
      <c r="K2" s="39" t="s">
        <v>28</v>
      </c>
      <c r="L2" s="30" t="s">
        <v>25</v>
      </c>
      <c r="M2" s="30" t="s">
        <v>25</v>
      </c>
      <c r="N2" s="33" t="s">
        <v>22</v>
      </c>
      <c r="O2" s="33" t="s">
        <v>22</v>
      </c>
      <c r="P2" s="38" t="s">
        <v>30</v>
      </c>
      <c r="Q2" s="38" t="s">
        <v>30</v>
      </c>
      <c r="R2" s="44" t="s">
        <v>34</v>
      </c>
      <c r="S2" s="44" t="s">
        <v>34</v>
      </c>
      <c r="T2" s="33" t="s">
        <v>32</v>
      </c>
      <c r="U2" s="33" t="s">
        <v>32</v>
      </c>
      <c r="V2" s="31" t="s">
        <v>18</v>
      </c>
      <c r="W2" s="31" t="s">
        <v>18</v>
      </c>
      <c r="X2" s="39" t="s">
        <v>10</v>
      </c>
      <c r="Y2" s="39" t="s">
        <v>10</v>
      </c>
      <c r="Z2" s="32" t="s">
        <v>26</v>
      </c>
      <c r="AA2" s="32" t="s">
        <v>27</v>
      </c>
      <c r="AB2" s="17" t="s">
        <v>28</v>
      </c>
      <c r="AC2" s="17" t="s">
        <v>28</v>
      </c>
      <c r="AD2" s="30" t="s">
        <v>25</v>
      </c>
      <c r="AE2" s="30" t="s">
        <v>25</v>
      </c>
      <c r="AF2" s="33" t="s">
        <v>22</v>
      </c>
      <c r="AG2" s="33" t="s">
        <v>22</v>
      </c>
      <c r="AH2" s="58"/>
      <c r="AI2" s="17" t="s">
        <v>28</v>
      </c>
      <c r="AJ2" s="17" t="s">
        <v>28</v>
      </c>
      <c r="AK2" s="31" t="s">
        <v>18</v>
      </c>
      <c r="AL2" s="31" t="s">
        <v>18</v>
      </c>
      <c r="AM2" s="38" t="s">
        <v>30</v>
      </c>
      <c r="AN2" s="38" t="s">
        <v>30</v>
      </c>
      <c r="AO2" s="33" t="s">
        <v>32</v>
      </c>
      <c r="AP2" s="33" t="s">
        <v>32</v>
      </c>
      <c r="AQ2" s="44" t="s">
        <v>139</v>
      </c>
      <c r="AR2" s="44" t="s">
        <v>139</v>
      </c>
      <c r="AS2" s="29" t="s">
        <v>35</v>
      </c>
      <c r="AT2" s="29" t="s">
        <v>35</v>
      </c>
      <c r="AU2" s="40" t="s">
        <v>22</v>
      </c>
      <c r="AV2" s="40" t="s">
        <v>22</v>
      </c>
      <c r="AW2" s="38" t="s">
        <v>30</v>
      </c>
      <c r="AX2" s="45" t="s">
        <v>134</v>
      </c>
      <c r="AY2" s="45" t="s">
        <v>134</v>
      </c>
      <c r="AZ2" s="29" t="s">
        <v>4</v>
      </c>
      <c r="BA2" s="29" t="s">
        <v>4</v>
      </c>
      <c r="BB2" s="44" t="s">
        <v>4</v>
      </c>
      <c r="BC2" s="44" t="s">
        <v>4</v>
      </c>
      <c r="BD2" s="20" t="s">
        <v>12</v>
      </c>
      <c r="BE2" s="3" t="s">
        <v>12</v>
      </c>
      <c r="BF2" s="3" t="s">
        <v>12</v>
      </c>
      <c r="BG2" s="19"/>
      <c r="BH2" s="29" t="s">
        <v>128</v>
      </c>
      <c r="BI2" s="29" t="s">
        <v>128</v>
      </c>
      <c r="BJ2" s="29" t="s">
        <v>131</v>
      </c>
      <c r="BK2" s="29" t="s">
        <v>131</v>
      </c>
      <c r="BL2" s="29" t="s">
        <v>137</v>
      </c>
      <c r="BM2" s="29" t="s">
        <v>137</v>
      </c>
      <c r="BN2" s="4"/>
      <c r="BO2" s="4"/>
    </row>
    <row r="3" spans="1:68" x14ac:dyDescent="0.2">
      <c r="A3" s="66"/>
      <c r="B3" s="67"/>
      <c r="C3" s="69"/>
      <c r="D3" s="70"/>
      <c r="E3" s="73"/>
      <c r="F3" s="61"/>
      <c r="G3" s="1" t="s">
        <v>5</v>
      </c>
      <c r="H3" s="28">
        <v>72</v>
      </c>
      <c r="I3" s="28">
        <v>72</v>
      </c>
      <c r="J3" s="28">
        <v>71</v>
      </c>
      <c r="K3" s="28">
        <v>71</v>
      </c>
      <c r="L3" s="28">
        <v>72</v>
      </c>
      <c r="M3" s="28">
        <v>72</v>
      </c>
      <c r="N3" s="28">
        <v>72</v>
      </c>
      <c r="O3" s="28">
        <v>72</v>
      </c>
      <c r="P3" s="28">
        <v>72</v>
      </c>
      <c r="Q3" s="28">
        <v>72</v>
      </c>
      <c r="R3" s="28">
        <v>72</v>
      </c>
      <c r="S3" s="28">
        <v>72</v>
      </c>
      <c r="T3" s="28">
        <v>71</v>
      </c>
      <c r="U3" s="28">
        <v>71</v>
      </c>
      <c r="V3" s="28">
        <v>72</v>
      </c>
      <c r="W3" s="28">
        <v>72</v>
      </c>
      <c r="X3" s="39">
        <v>72</v>
      </c>
      <c r="Y3" s="39">
        <v>72</v>
      </c>
      <c r="Z3" s="28">
        <v>71</v>
      </c>
      <c r="AA3" s="28">
        <v>71</v>
      </c>
      <c r="AB3" s="17">
        <v>71</v>
      </c>
      <c r="AC3" s="17">
        <v>71</v>
      </c>
      <c r="AD3" s="28">
        <v>72</v>
      </c>
      <c r="AE3" s="28">
        <v>72</v>
      </c>
      <c r="AF3" s="28">
        <v>72</v>
      </c>
      <c r="AG3" s="28">
        <v>72</v>
      </c>
      <c r="AH3" s="58"/>
      <c r="AI3" s="49" t="s">
        <v>133</v>
      </c>
      <c r="AJ3" s="49" t="s">
        <v>133</v>
      </c>
      <c r="AK3" s="28">
        <v>72</v>
      </c>
      <c r="AL3" s="28">
        <v>72</v>
      </c>
      <c r="AM3" s="28">
        <v>72</v>
      </c>
      <c r="AN3" s="28">
        <v>72</v>
      </c>
      <c r="AO3" s="28">
        <v>72</v>
      </c>
      <c r="AP3" s="28">
        <v>72</v>
      </c>
      <c r="AQ3" s="28">
        <v>72</v>
      </c>
      <c r="AR3" s="49" t="s">
        <v>133</v>
      </c>
      <c r="AS3" s="28" t="s">
        <v>36</v>
      </c>
      <c r="AT3" s="49" t="s">
        <v>133</v>
      </c>
      <c r="AU3" s="40">
        <v>72</v>
      </c>
      <c r="AV3" s="40">
        <v>72</v>
      </c>
      <c r="AW3" s="28">
        <v>72</v>
      </c>
      <c r="AX3" s="28">
        <v>71</v>
      </c>
      <c r="AY3" s="28">
        <v>71</v>
      </c>
      <c r="AZ3" s="28" t="s">
        <v>37</v>
      </c>
      <c r="BA3" s="28" t="s">
        <v>37</v>
      </c>
      <c r="BB3" s="28">
        <v>72</v>
      </c>
      <c r="BC3" s="28">
        <v>72</v>
      </c>
      <c r="BD3" s="20" t="s">
        <v>12</v>
      </c>
      <c r="BE3" s="3" t="s">
        <v>12</v>
      </c>
      <c r="BF3" s="3" t="s">
        <v>12</v>
      </c>
      <c r="BG3" s="19"/>
      <c r="BH3" s="28">
        <v>71</v>
      </c>
      <c r="BI3" s="28">
        <v>71</v>
      </c>
      <c r="BJ3" s="28">
        <v>72</v>
      </c>
      <c r="BK3" s="28">
        <v>72</v>
      </c>
      <c r="BL3" s="28">
        <v>72</v>
      </c>
      <c r="BM3" s="28">
        <v>72</v>
      </c>
      <c r="BN3" s="4"/>
      <c r="BO3" s="4"/>
    </row>
    <row r="4" spans="1:68" x14ac:dyDescent="0.2">
      <c r="A4" s="66"/>
      <c r="B4" s="67"/>
      <c r="C4" s="69"/>
      <c r="D4" s="71"/>
      <c r="E4" s="74"/>
      <c r="F4" s="62"/>
      <c r="G4" s="7" t="s">
        <v>6</v>
      </c>
      <c r="H4" s="34" t="s">
        <v>38</v>
      </c>
      <c r="I4" s="34" t="s">
        <v>38</v>
      </c>
      <c r="J4" s="34" t="s">
        <v>38</v>
      </c>
      <c r="K4" s="34" t="s">
        <v>38</v>
      </c>
      <c r="L4" s="34" t="s">
        <v>39</v>
      </c>
      <c r="M4" s="34" t="s">
        <v>39</v>
      </c>
      <c r="N4" s="34" t="s">
        <v>39</v>
      </c>
      <c r="O4" s="34" t="s">
        <v>39</v>
      </c>
      <c r="P4" s="34" t="s">
        <v>39</v>
      </c>
      <c r="Q4" s="34" t="s">
        <v>39</v>
      </c>
      <c r="R4" s="35" t="s">
        <v>40</v>
      </c>
      <c r="S4" s="35" t="s">
        <v>40</v>
      </c>
      <c r="T4" s="43" t="s">
        <v>41</v>
      </c>
      <c r="U4" s="43" t="s">
        <v>41</v>
      </c>
      <c r="V4" s="43" t="s">
        <v>41</v>
      </c>
      <c r="W4" s="43" t="s">
        <v>41</v>
      </c>
      <c r="X4" s="41" t="s">
        <v>42</v>
      </c>
      <c r="Y4" s="41" t="s">
        <v>42</v>
      </c>
      <c r="Z4" s="35" t="s">
        <v>42</v>
      </c>
      <c r="AA4" s="35" t="s">
        <v>42</v>
      </c>
      <c r="AB4" s="18" t="s">
        <v>43</v>
      </c>
      <c r="AC4" s="18" t="s">
        <v>43</v>
      </c>
      <c r="AD4" s="35" t="s">
        <v>44</v>
      </c>
      <c r="AE4" s="35" t="s">
        <v>44</v>
      </c>
      <c r="AF4" s="34" t="s">
        <v>130</v>
      </c>
      <c r="AG4" s="34" t="s">
        <v>130</v>
      </c>
      <c r="AH4" s="59"/>
      <c r="AI4" s="18" t="s">
        <v>45</v>
      </c>
      <c r="AJ4" s="18" t="s">
        <v>45</v>
      </c>
      <c r="AK4" s="35" t="s">
        <v>46</v>
      </c>
      <c r="AL4" s="35" t="s">
        <v>46</v>
      </c>
      <c r="AM4" s="35" t="s">
        <v>47</v>
      </c>
      <c r="AN4" s="35" t="s">
        <v>47</v>
      </c>
      <c r="AO4" s="35" t="s">
        <v>47</v>
      </c>
      <c r="AP4" s="35" t="s">
        <v>47</v>
      </c>
      <c r="AQ4" s="43" t="s">
        <v>48</v>
      </c>
      <c r="AR4" s="49" t="s">
        <v>135</v>
      </c>
      <c r="AS4" s="43" t="s">
        <v>48</v>
      </c>
      <c r="AT4" s="49" t="s">
        <v>135</v>
      </c>
      <c r="AU4" s="42" t="s">
        <v>49</v>
      </c>
      <c r="AV4" s="42" t="s">
        <v>49</v>
      </c>
      <c r="AW4" s="35" t="s">
        <v>49</v>
      </c>
      <c r="AX4" s="43" t="s">
        <v>50</v>
      </c>
      <c r="AY4" s="43" t="s">
        <v>50</v>
      </c>
      <c r="AZ4" s="43" t="s">
        <v>50</v>
      </c>
      <c r="BA4" s="43" t="s">
        <v>50</v>
      </c>
      <c r="BB4" s="43" t="s">
        <v>141</v>
      </c>
      <c r="BC4" s="43" t="s">
        <v>141</v>
      </c>
      <c r="BD4" s="20" t="s">
        <v>12</v>
      </c>
      <c r="BE4" s="3" t="s">
        <v>12</v>
      </c>
      <c r="BF4" s="3" t="s">
        <v>12</v>
      </c>
      <c r="BG4" s="19"/>
      <c r="BH4" s="43" t="s">
        <v>129</v>
      </c>
      <c r="BI4" s="43" t="s">
        <v>129</v>
      </c>
      <c r="BJ4" s="43" t="s">
        <v>132</v>
      </c>
      <c r="BK4" s="43" t="s">
        <v>132</v>
      </c>
      <c r="BL4" s="43" t="s">
        <v>49</v>
      </c>
      <c r="BM4" s="43" t="s">
        <v>49</v>
      </c>
      <c r="BN4" s="8"/>
      <c r="BO4" s="8"/>
    </row>
    <row r="5" spans="1:68" x14ac:dyDescent="0.2">
      <c r="A5" s="9"/>
      <c r="B5" s="10"/>
      <c r="D5" s="11"/>
      <c r="E5" s="10"/>
      <c r="F5" s="10"/>
      <c r="G5" s="55" t="s">
        <v>21</v>
      </c>
      <c r="H5" s="21"/>
      <c r="I5" s="22"/>
      <c r="J5" s="23"/>
      <c r="K5" s="23"/>
      <c r="L5" s="23"/>
      <c r="M5" s="24"/>
      <c r="N5" s="21"/>
      <c r="O5" s="21"/>
      <c r="P5" s="21"/>
      <c r="Q5" s="21"/>
      <c r="R5" s="23"/>
      <c r="S5" s="23"/>
      <c r="T5" s="23"/>
      <c r="U5" s="23"/>
      <c r="V5" s="23"/>
      <c r="W5" s="25"/>
      <c r="X5" s="25"/>
      <c r="Y5" s="25"/>
      <c r="Z5" s="25"/>
      <c r="AA5" s="26"/>
      <c r="AB5" s="25"/>
      <c r="AC5" s="25"/>
      <c r="AD5" s="25"/>
      <c r="AE5" s="36"/>
      <c r="AF5" s="36"/>
      <c r="AG5" s="36"/>
      <c r="AH5" s="12"/>
      <c r="AI5" s="50"/>
      <c r="AJ5" s="50"/>
      <c r="AK5" s="25"/>
      <c r="AL5" s="25"/>
      <c r="AM5" s="25"/>
      <c r="AN5" s="25"/>
      <c r="AO5" s="25"/>
      <c r="AP5" s="25"/>
      <c r="AQ5" s="25"/>
      <c r="AR5" s="50"/>
      <c r="AS5" s="25"/>
      <c r="AT5" s="50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9"/>
      <c r="BH5" s="11"/>
      <c r="BI5" s="11"/>
      <c r="BJ5" s="11"/>
      <c r="BK5" s="11"/>
      <c r="BL5" s="11"/>
      <c r="BM5" s="11"/>
      <c r="BN5" s="11"/>
      <c r="BO5" s="11"/>
    </row>
    <row r="6" spans="1:68" x14ac:dyDescent="0.2">
      <c r="A6" s="9"/>
      <c r="B6" s="13" t="s">
        <v>20</v>
      </c>
      <c r="C6" s="11"/>
      <c r="D6" s="11"/>
      <c r="E6" s="14"/>
      <c r="F6" s="14"/>
      <c r="G6" s="56"/>
      <c r="H6" s="21"/>
      <c r="I6" s="23"/>
      <c r="J6" s="23"/>
      <c r="K6" s="23"/>
      <c r="L6" s="23"/>
      <c r="M6" s="27"/>
      <c r="N6" s="21"/>
      <c r="O6" s="21"/>
      <c r="P6" s="21"/>
      <c r="Q6" s="21"/>
      <c r="R6" s="23"/>
      <c r="S6" s="23"/>
      <c r="T6" s="23"/>
      <c r="U6" s="23"/>
      <c r="V6" s="23"/>
      <c r="W6" s="25"/>
      <c r="X6" s="25"/>
      <c r="Y6" s="25"/>
      <c r="Z6" s="25"/>
      <c r="AA6" s="26"/>
      <c r="AB6" s="25"/>
      <c r="AC6" s="25"/>
      <c r="AD6" s="25"/>
      <c r="AE6" s="36"/>
      <c r="AF6" s="36"/>
      <c r="AG6" s="36"/>
      <c r="AH6" s="12"/>
      <c r="AI6" s="50"/>
      <c r="AJ6" s="50"/>
      <c r="AK6" s="25"/>
      <c r="AL6" s="25"/>
      <c r="AM6" s="25"/>
      <c r="AN6" s="25"/>
      <c r="AO6" s="25"/>
      <c r="AP6" s="25"/>
      <c r="AQ6" s="25"/>
      <c r="AR6" s="50"/>
      <c r="AS6" s="25"/>
      <c r="AT6" s="50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19"/>
      <c r="BH6" s="11"/>
      <c r="BI6" s="11"/>
      <c r="BJ6" s="11"/>
      <c r="BK6" s="11"/>
      <c r="BL6" s="11"/>
      <c r="BM6" s="11"/>
      <c r="BN6" s="11"/>
      <c r="BO6" s="11"/>
    </row>
    <row r="7" spans="1:68" x14ac:dyDescent="0.2">
      <c r="A7" s="15">
        <f>SUM(H7:BM7)/F7</f>
        <v>341.76470588235293</v>
      </c>
      <c r="B7" s="14">
        <v>1</v>
      </c>
      <c r="C7" s="14" t="s">
        <v>69</v>
      </c>
      <c r="D7" s="14" t="s">
        <v>70</v>
      </c>
      <c r="E7" s="14" t="s">
        <v>16</v>
      </c>
      <c r="F7" s="14">
        <f>COUNT(H7:BM7)</f>
        <v>17</v>
      </c>
      <c r="G7" s="14">
        <v>9</v>
      </c>
      <c r="H7" s="36">
        <v>341</v>
      </c>
      <c r="I7" s="36">
        <v>354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>
        <v>337</v>
      </c>
      <c r="AE7" s="36">
        <v>323</v>
      </c>
      <c r="AF7" s="36"/>
      <c r="AG7" s="36"/>
      <c r="AH7" s="37"/>
      <c r="AI7" s="51"/>
      <c r="AJ7" s="51"/>
      <c r="AK7" s="36">
        <v>351</v>
      </c>
      <c r="AL7" s="36">
        <v>356</v>
      </c>
      <c r="AM7" s="36"/>
      <c r="AN7" s="36"/>
      <c r="AO7" s="36"/>
      <c r="AP7" s="36"/>
      <c r="AQ7" s="36"/>
      <c r="AR7" s="51"/>
      <c r="AS7" s="36"/>
      <c r="AT7" s="51"/>
      <c r="AU7" s="36"/>
      <c r="AV7" s="36"/>
      <c r="AW7" s="36"/>
      <c r="AX7" s="36"/>
      <c r="AY7" s="36"/>
      <c r="AZ7" s="36">
        <v>326</v>
      </c>
      <c r="BA7" s="36">
        <v>363</v>
      </c>
      <c r="BB7" s="36">
        <v>345</v>
      </c>
      <c r="BC7" s="36">
        <v>344</v>
      </c>
      <c r="BD7" s="36">
        <v>316</v>
      </c>
      <c r="BE7" s="36">
        <v>322</v>
      </c>
      <c r="BF7" s="36">
        <v>307</v>
      </c>
      <c r="BG7" s="19"/>
      <c r="BH7" s="14">
        <v>366</v>
      </c>
      <c r="BI7" s="14">
        <v>361</v>
      </c>
      <c r="BJ7" s="14"/>
      <c r="BK7" s="14"/>
      <c r="BL7" s="14">
        <v>356</v>
      </c>
      <c r="BM7" s="14">
        <v>342</v>
      </c>
      <c r="BN7" s="14" t="s">
        <v>69</v>
      </c>
      <c r="BO7" s="14" t="s">
        <v>70</v>
      </c>
      <c r="BP7"/>
    </row>
    <row r="8" spans="1:68" x14ac:dyDescent="0.2">
      <c r="A8" s="15">
        <f>SUM(H8:BM8)/F8</f>
        <v>353.5625</v>
      </c>
      <c r="B8" s="14">
        <v>2</v>
      </c>
      <c r="C8" s="14" t="s">
        <v>53</v>
      </c>
      <c r="D8" s="14" t="s">
        <v>7</v>
      </c>
      <c r="E8" s="14" t="s">
        <v>17</v>
      </c>
      <c r="F8" s="14">
        <f>COUNT(H8:BM8)</f>
        <v>16</v>
      </c>
      <c r="G8" s="14">
        <v>9</v>
      </c>
      <c r="H8" s="36">
        <v>348</v>
      </c>
      <c r="I8" s="36">
        <v>354</v>
      </c>
      <c r="J8" s="36"/>
      <c r="K8" s="36"/>
      <c r="L8" s="36">
        <v>347</v>
      </c>
      <c r="M8" s="36">
        <v>362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>
        <v>336</v>
      </c>
      <c r="AC8" s="36">
        <v>342</v>
      </c>
      <c r="AD8" s="36"/>
      <c r="AE8" s="36"/>
      <c r="AF8" s="36"/>
      <c r="AG8" s="36"/>
      <c r="AH8" s="37"/>
      <c r="AI8" s="51"/>
      <c r="AJ8" s="51"/>
      <c r="AK8" s="36"/>
      <c r="AL8" s="36"/>
      <c r="AM8" s="36"/>
      <c r="AN8" s="36"/>
      <c r="AO8" s="36"/>
      <c r="AP8" s="36"/>
      <c r="AQ8" s="36"/>
      <c r="AR8" s="51"/>
      <c r="AS8" s="36">
        <v>359</v>
      </c>
      <c r="AT8" s="51"/>
      <c r="AU8" s="36">
        <v>337</v>
      </c>
      <c r="AV8" s="36">
        <v>349</v>
      </c>
      <c r="AW8" s="36"/>
      <c r="AX8" s="36"/>
      <c r="AY8" s="36"/>
      <c r="AZ8" s="36"/>
      <c r="BA8" s="36"/>
      <c r="BB8" s="36">
        <v>356</v>
      </c>
      <c r="BC8" s="36">
        <v>351</v>
      </c>
      <c r="BD8" s="36">
        <v>367</v>
      </c>
      <c r="BE8" s="36">
        <v>351</v>
      </c>
      <c r="BF8" s="36">
        <v>340</v>
      </c>
      <c r="BG8" s="19"/>
      <c r="BH8" s="14"/>
      <c r="BI8" s="14"/>
      <c r="BJ8" s="14">
        <v>374</v>
      </c>
      <c r="BK8" s="14">
        <v>384</v>
      </c>
      <c r="BL8" s="14"/>
      <c r="BM8" s="14"/>
      <c r="BN8" s="14" t="s">
        <v>53</v>
      </c>
      <c r="BO8" s="14" t="s">
        <v>7</v>
      </c>
      <c r="BP8"/>
    </row>
    <row r="9" spans="1:68" x14ac:dyDescent="0.2">
      <c r="A9" s="15">
        <f>SUM(H9:BM9)/F9</f>
        <v>362.92857142857144</v>
      </c>
      <c r="B9" s="14">
        <v>3</v>
      </c>
      <c r="C9" s="14" t="s">
        <v>65</v>
      </c>
      <c r="D9" s="14" t="s">
        <v>66</v>
      </c>
      <c r="E9" s="14" t="s">
        <v>17</v>
      </c>
      <c r="F9" s="14">
        <f>COUNT(H9:BM9)</f>
        <v>14</v>
      </c>
      <c r="G9" s="14">
        <v>9</v>
      </c>
      <c r="H9" s="36"/>
      <c r="I9" s="36"/>
      <c r="J9" s="36"/>
      <c r="K9" s="36"/>
      <c r="L9" s="36">
        <v>377</v>
      </c>
      <c r="M9" s="46" t="s">
        <v>125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>
        <v>351</v>
      </c>
      <c r="AA9" s="36">
        <v>337</v>
      </c>
      <c r="AB9" s="36"/>
      <c r="AC9" s="36"/>
      <c r="AD9" s="36">
        <v>361</v>
      </c>
      <c r="AE9" s="36">
        <v>333</v>
      </c>
      <c r="AF9" s="36"/>
      <c r="AG9" s="36"/>
      <c r="AH9" s="37"/>
      <c r="AI9" s="51"/>
      <c r="AJ9" s="51"/>
      <c r="AK9" s="36">
        <v>390</v>
      </c>
      <c r="AL9" s="36">
        <v>368</v>
      </c>
      <c r="AM9" s="36"/>
      <c r="AN9" s="36"/>
      <c r="AO9" s="36"/>
      <c r="AP9" s="36"/>
      <c r="AQ9" s="36">
        <v>356</v>
      </c>
      <c r="AR9" s="51"/>
      <c r="AS9" s="36">
        <v>366</v>
      </c>
      <c r="AT9" s="51"/>
      <c r="AU9" s="36"/>
      <c r="AV9" s="36"/>
      <c r="AW9" s="36"/>
      <c r="AX9" s="36"/>
      <c r="AY9" s="36"/>
      <c r="AZ9" s="36"/>
      <c r="BA9" s="36"/>
      <c r="BB9" s="36">
        <v>363</v>
      </c>
      <c r="BC9" s="36">
        <v>375</v>
      </c>
      <c r="BD9" s="36">
        <v>355</v>
      </c>
      <c r="BE9" s="36">
        <v>389</v>
      </c>
      <c r="BF9" s="36">
        <v>360</v>
      </c>
      <c r="BG9" s="19"/>
      <c r="BH9" s="14"/>
      <c r="BI9" s="14"/>
      <c r="BJ9" s="14"/>
      <c r="BK9" s="14"/>
      <c r="BL9" s="14"/>
      <c r="BM9" s="14"/>
      <c r="BN9" s="14" t="s">
        <v>65</v>
      </c>
      <c r="BO9" s="14" t="s">
        <v>66</v>
      </c>
      <c r="BP9"/>
    </row>
    <row r="10" spans="1:68" x14ac:dyDescent="0.2">
      <c r="A10" s="15">
        <f>SUM(H10:BM10)/F10</f>
        <v>370.25</v>
      </c>
      <c r="B10" s="14">
        <v>4</v>
      </c>
      <c r="C10" s="14" t="s">
        <v>54</v>
      </c>
      <c r="D10" s="14" t="s">
        <v>55</v>
      </c>
      <c r="E10" s="14" t="s">
        <v>17</v>
      </c>
      <c r="F10" s="14">
        <f>COUNT(H10:BM10)</f>
        <v>16</v>
      </c>
      <c r="G10" s="14">
        <v>9</v>
      </c>
      <c r="H10" s="36">
        <v>388</v>
      </c>
      <c r="I10" s="36">
        <v>368</v>
      </c>
      <c r="J10" s="36"/>
      <c r="K10" s="36"/>
      <c r="L10" s="36">
        <v>355</v>
      </c>
      <c r="M10" s="36">
        <v>353</v>
      </c>
      <c r="N10" s="36"/>
      <c r="O10" s="36"/>
      <c r="P10" s="36"/>
      <c r="Q10" s="36"/>
      <c r="R10" s="36">
        <v>378</v>
      </c>
      <c r="S10" s="36">
        <v>387</v>
      </c>
      <c r="T10" s="36"/>
      <c r="U10" s="36"/>
      <c r="V10" s="36"/>
      <c r="W10" s="36"/>
      <c r="X10" s="36"/>
      <c r="Y10" s="36"/>
      <c r="Z10" s="36"/>
      <c r="AA10" s="36"/>
      <c r="AB10" s="36">
        <v>349</v>
      </c>
      <c r="AC10" s="36">
        <v>370</v>
      </c>
      <c r="AD10" s="36"/>
      <c r="AE10" s="36"/>
      <c r="AF10" s="36"/>
      <c r="AG10" s="36"/>
      <c r="AH10" s="37"/>
      <c r="AI10" s="51"/>
      <c r="AJ10" s="51"/>
      <c r="AK10" s="36"/>
      <c r="AL10" s="36"/>
      <c r="AM10" s="36">
        <v>360</v>
      </c>
      <c r="AN10" s="36">
        <v>358</v>
      </c>
      <c r="AO10" s="36"/>
      <c r="AP10" s="36"/>
      <c r="AQ10" s="36"/>
      <c r="AR10" s="51"/>
      <c r="AS10" s="36">
        <v>380</v>
      </c>
      <c r="AT10" s="51"/>
      <c r="AU10" s="36"/>
      <c r="AV10" s="36"/>
      <c r="AW10" s="36"/>
      <c r="AX10" s="36"/>
      <c r="AY10" s="36"/>
      <c r="AZ10" s="36"/>
      <c r="BA10" s="36"/>
      <c r="BB10" s="36">
        <v>379</v>
      </c>
      <c r="BC10" s="36">
        <v>376</v>
      </c>
      <c r="BD10" s="36">
        <v>386</v>
      </c>
      <c r="BE10" s="36">
        <v>374</v>
      </c>
      <c r="BF10" s="36">
        <v>363</v>
      </c>
      <c r="BG10" s="19"/>
      <c r="BH10" s="14"/>
      <c r="BI10" s="14"/>
      <c r="BJ10" s="14"/>
      <c r="BK10" s="14"/>
      <c r="BL10" s="14"/>
      <c r="BM10" s="14"/>
      <c r="BN10" s="14" t="s">
        <v>54</v>
      </c>
      <c r="BO10" s="14" t="s">
        <v>55</v>
      </c>
      <c r="BP10"/>
    </row>
    <row r="11" spans="1:68" x14ac:dyDescent="0.2">
      <c r="A11" s="15">
        <f>SUM(H11:BM11)/F11</f>
        <v>375.8125</v>
      </c>
      <c r="B11" s="14">
        <v>5</v>
      </c>
      <c r="C11" s="14" t="s">
        <v>77</v>
      </c>
      <c r="D11" s="14" t="s">
        <v>78</v>
      </c>
      <c r="E11" s="14" t="s">
        <v>16</v>
      </c>
      <c r="F11" s="14">
        <f>COUNT(H11:BM11)</f>
        <v>16</v>
      </c>
      <c r="G11" s="14">
        <v>9</v>
      </c>
      <c r="H11" s="36">
        <v>396</v>
      </c>
      <c r="I11" s="36">
        <v>395</v>
      </c>
      <c r="J11" s="36"/>
      <c r="K11" s="36"/>
      <c r="L11" s="36"/>
      <c r="M11" s="36"/>
      <c r="N11" s="36"/>
      <c r="O11" s="36"/>
      <c r="P11" s="36"/>
      <c r="Q11" s="36"/>
      <c r="R11" s="36">
        <v>393</v>
      </c>
      <c r="S11" s="36">
        <v>380</v>
      </c>
      <c r="T11" s="36"/>
      <c r="U11" s="36"/>
      <c r="V11" s="36"/>
      <c r="W11" s="36"/>
      <c r="X11" s="36"/>
      <c r="Y11" s="36"/>
      <c r="Z11" s="36">
        <v>364</v>
      </c>
      <c r="AA11" s="36">
        <v>358</v>
      </c>
      <c r="AB11" s="36"/>
      <c r="AC11" s="36"/>
      <c r="AD11" s="36">
        <v>384</v>
      </c>
      <c r="AE11" s="36">
        <v>372</v>
      </c>
      <c r="AF11" s="36"/>
      <c r="AG11" s="36"/>
      <c r="AH11" s="37"/>
      <c r="AI11" s="51"/>
      <c r="AJ11" s="51"/>
      <c r="AK11" s="36"/>
      <c r="AL11" s="36"/>
      <c r="AM11" s="36"/>
      <c r="AN11" s="36"/>
      <c r="AO11" s="36"/>
      <c r="AP11" s="36"/>
      <c r="AQ11" s="36"/>
      <c r="AR11" s="51"/>
      <c r="AS11" s="36"/>
      <c r="AT11" s="51"/>
      <c r="AU11" s="36">
        <v>370</v>
      </c>
      <c r="AV11" s="36">
        <v>376</v>
      </c>
      <c r="AW11" s="36"/>
      <c r="AX11" s="36"/>
      <c r="AY11" s="36"/>
      <c r="AZ11" s="36">
        <v>418</v>
      </c>
      <c r="BA11" s="47" t="s">
        <v>125</v>
      </c>
      <c r="BB11" s="52">
        <v>395</v>
      </c>
      <c r="BC11" s="52">
        <v>388</v>
      </c>
      <c r="BD11" s="36">
        <v>342</v>
      </c>
      <c r="BE11" s="36">
        <v>342</v>
      </c>
      <c r="BF11" s="36">
        <v>340</v>
      </c>
      <c r="BG11" s="19"/>
      <c r="BH11" s="14"/>
      <c r="BI11" s="14"/>
      <c r="BJ11" s="14"/>
      <c r="BK11" s="14"/>
      <c r="BL11" s="14"/>
      <c r="BM11" s="14"/>
      <c r="BN11" s="14" t="s">
        <v>77</v>
      </c>
      <c r="BO11" s="14" t="s">
        <v>78</v>
      </c>
      <c r="BP11"/>
    </row>
    <row r="12" spans="1:68" x14ac:dyDescent="0.2">
      <c r="A12" s="15">
        <f>SUM(H12:BM12)/F12</f>
        <v>380.91666666666669</v>
      </c>
      <c r="B12" s="14">
        <v>6</v>
      </c>
      <c r="C12" s="14" t="s">
        <v>79</v>
      </c>
      <c r="D12" s="14" t="s">
        <v>80</v>
      </c>
      <c r="E12" s="14" t="s">
        <v>29</v>
      </c>
      <c r="F12" s="14">
        <f>COUNT(H12:BM12)</f>
        <v>12</v>
      </c>
      <c r="G12" s="14">
        <v>7</v>
      </c>
      <c r="H12" s="36"/>
      <c r="I12" s="36"/>
      <c r="J12" s="36">
        <v>361</v>
      </c>
      <c r="K12" s="36">
        <v>359</v>
      </c>
      <c r="L12" s="36"/>
      <c r="M12" s="36"/>
      <c r="N12" s="36">
        <v>394</v>
      </c>
      <c r="O12" s="47" t="s">
        <v>125</v>
      </c>
      <c r="P12" s="47"/>
      <c r="Q12" s="47"/>
      <c r="R12" s="36"/>
      <c r="S12" s="36"/>
      <c r="T12" s="47" t="s">
        <v>125</v>
      </c>
      <c r="U12" s="36">
        <v>399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51"/>
      <c r="AJ12" s="51"/>
      <c r="AK12" s="36"/>
      <c r="AL12" s="36"/>
      <c r="AM12" s="36"/>
      <c r="AN12" s="36"/>
      <c r="AO12" s="36">
        <v>401</v>
      </c>
      <c r="AP12" s="36">
        <v>389</v>
      </c>
      <c r="AQ12" s="36"/>
      <c r="AR12" s="51"/>
      <c r="AS12" s="36">
        <v>397</v>
      </c>
      <c r="AT12" s="51"/>
      <c r="AU12" s="36"/>
      <c r="AV12" s="36"/>
      <c r="AW12" s="36"/>
      <c r="AX12" s="36">
        <v>397</v>
      </c>
      <c r="AY12" s="36">
        <v>410</v>
      </c>
      <c r="AZ12" s="36"/>
      <c r="BA12" s="36"/>
      <c r="BB12" s="36"/>
      <c r="BC12" s="36"/>
      <c r="BD12" s="36">
        <v>360</v>
      </c>
      <c r="BE12" s="36">
        <v>347</v>
      </c>
      <c r="BF12" s="36">
        <v>357</v>
      </c>
      <c r="BG12" s="19"/>
      <c r="BH12" s="14"/>
      <c r="BI12" s="14"/>
      <c r="BJ12" s="14"/>
      <c r="BK12" s="14"/>
      <c r="BL12" s="14"/>
      <c r="BM12" s="14"/>
      <c r="BN12" s="14" t="s">
        <v>79</v>
      </c>
      <c r="BO12" s="14" t="s">
        <v>80</v>
      </c>
      <c r="BP12"/>
    </row>
    <row r="13" spans="1:68" x14ac:dyDescent="0.2">
      <c r="A13" s="15">
        <f>SUM(H13:BM13)/F13</f>
        <v>398.63636363636363</v>
      </c>
      <c r="B13" s="14">
        <v>9</v>
      </c>
      <c r="C13" s="14" t="s">
        <v>126</v>
      </c>
      <c r="D13" s="14" t="s">
        <v>70</v>
      </c>
      <c r="E13" s="14" t="s">
        <v>16</v>
      </c>
      <c r="F13" s="14">
        <f>COUNT(H13:BM13)</f>
        <v>11</v>
      </c>
      <c r="G13" s="14">
        <v>6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>
        <v>417</v>
      </c>
      <c r="W13" s="36">
        <v>391</v>
      </c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  <c r="AI13" s="51"/>
      <c r="AJ13" s="51"/>
      <c r="AK13" s="36">
        <v>360</v>
      </c>
      <c r="AL13" s="36">
        <v>359</v>
      </c>
      <c r="AM13" s="36"/>
      <c r="AN13" s="36"/>
      <c r="AO13" s="36"/>
      <c r="AP13" s="36"/>
      <c r="AQ13" s="36"/>
      <c r="AR13" s="51"/>
      <c r="AS13" s="36"/>
      <c r="AT13" s="51"/>
      <c r="AU13" s="36"/>
      <c r="AV13" s="36"/>
      <c r="AW13" s="36"/>
      <c r="AX13" s="36"/>
      <c r="AY13" s="36"/>
      <c r="AZ13" s="36">
        <v>439</v>
      </c>
      <c r="BA13" s="36">
        <v>460</v>
      </c>
      <c r="BB13" s="36">
        <v>422</v>
      </c>
      <c r="BC13" s="36">
        <v>406</v>
      </c>
      <c r="BD13" s="36">
        <v>383</v>
      </c>
      <c r="BE13" s="36">
        <v>379</v>
      </c>
      <c r="BF13" s="36">
        <v>369</v>
      </c>
      <c r="BG13" s="19"/>
      <c r="BH13" s="14"/>
      <c r="BI13" s="14"/>
      <c r="BJ13" s="14"/>
      <c r="BK13" s="14"/>
      <c r="BL13" s="14"/>
      <c r="BM13" s="14"/>
      <c r="BN13" s="14" t="s">
        <v>126</v>
      </c>
      <c r="BO13" s="14" t="s">
        <v>70</v>
      </c>
      <c r="BP13"/>
    </row>
    <row r="14" spans="1:68" x14ac:dyDescent="0.2">
      <c r="A14" s="15">
        <f>SUM(H14:BM14)/F14</f>
        <v>402.08333333333331</v>
      </c>
      <c r="B14" s="14">
        <v>7</v>
      </c>
      <c r="C14" s="14" t="s">
        <v>67</v>
      </c>
      <c r="D14" s="14" t="s">
        <v>68</v>
      </c>
      <c r="E14" s="14" t="s">
        <v>24</v>
      </c>
      <c r="F14" s="14">
        <f>COUNT(H14:BM14)</f>
        <v>12</v>
      </c>
      <c r="G14" s="14">
        <v>7</v>
      </c>
      <c r="H14" s="36"/>
      <c r="I14" s="36"/>
      <c r="J14" s="36"/>
      <c r="K14" s="36"/>
      <c r="L14" s="36">
        <v>423</v>
      </c>
      <c r="M14" s="36">
        <v>420</v>
      </c>
      <c r="N14" s="36"/>
      <c r="O14" s="36"/>
      <c r="P14" s="36"/>
      <c r="Q14" s="36"/>
      <c r="R14" s="36"/>
      <c r="S14" s="36"/>
      <c r="T14" s="36"/>
      <c r="U14" s="36"/>
      <c r="V14" s="36">
        <v>414</v>
      </c>
      <c r="W14" s="36">
        <v>413</v>
      </c>
      <c r="X14" s="36"/>
      <c r="Y14" s="36"/>
      <c r="Z14" s="36">
        <v>399</v>
      </c>
      <c r="AA14" s="36">
        <v>419</v>
      </c>
      <c r="AB14" s="36"/>
      <c r="AC14" s="36"/>
      <c r="AD14" s="36"/>
      <c r="AE14" s="36"/>
      <c r="AF14" s="36"/>
      <c r="AG14" s="36"/>
      <c r="AH14" s="37"/>
      <c r="AI14" s="51"/>
      <c r="AJ14" s="51"/>
      <c r="AK14" s="36">
        <v>404</v>
      </c>
      <c r="AL14" s="36">
        <v>400</v>
      </c>
      <c r="AM14" s="36"/>
      <c r="AN14" s="36"/>
      <c r="AO14" s="36"/>
      <c r="AP14" s="36"/>
      <c r="AQ14" s="36"/>
      <c r="AR14" s="51"/>
      <c r="AS14" s="36">
        <v>416</v>
      </c>
      <c r="AT14" s="51"/>
      <c r="AU14" s="36"/>
      <c r="AV14" s="36"/>
      <c r="AW14" s="36"/>
      <c r="AX14" s="36"/>
      <c r="AY14" s="36"/>
      <c r="AZ14" s="36"/>
      <c r="BA14" s="36"/>
      <c r="BB14" s="36"/>
      <c r="BC14" s="36"/>
      <c r="BD14" s="36">
        <v>354</v>
      </c>
      <c r="BE14" s="36">
        <v>390</v>
      </c>
      <c r="BF14" s="36">
        <v>373</v>
      </c>
      <c r="BG14" s="19"/>
      <c r="BH14" s="14"/>
      <c r="BI14" s="14"/>
      <c r="BJ14" s="14"/>
      <c r="BK14" s="14"/>
      <c r="BL14" s="14"/>
      <c r="BM14" s="14"/>
      <c r="BN14" s="14" t="s">
        <v>67</v>
      </c>
      <c r="BO14" s="14" t="s">
        <v>68</v>
      </c>
      <c r="BP14"/>
    </row>
    <row r="15" spans="1:68" x14ac:dyDescent="0.2">
      <c r="A15" s="15">
        <f>SUM(H15:BM15)/F15</f>
        <v>402.53333333333336</v>
      </c>
      <c r="B15" s="14">
        <v>8</v>
      </c>
      <c r="C15" s="14" t="s">
        <v>73</v>
      </c>
      <c r="D15" s="14" t="s">
        <v>74</v>
      </c>
      <c r="E15" s="14" t="s">
        <v>15</v>
      </c>
      <c r="F15" s="14">
        <f>COUNT(H15:BM15)</f>
        <v>15</v>
      </c>
      <c r="G15" s="14">
        <v>9</v>
      </c>
      <c r="H15" s="36"/>
      <c r="I15" s="36"/>
      <c r="J15" s="36">
        <v>413</v>
      </c>
      <c r="K15" s="36">
        <v>423</v>
      </c>
      <c r="L15" s="36"/>
      <c r="M15" s="36"/>
      <c r="N15" s="36"/>
      <c r="O15" s="36"/>
      <c r="P15" s="36"/>
      <c r="Q15" s="36"/>
      <c r="R15" s="36"/>
      <c r="S15" s="36"/>
      <c r="T15" s="36">
        <v>421</v>
      </c>
      <c r="U15" s="36">
        <v>415</v>
      </c>
      <c r="V15" s="36"/>
      <c r="W15" s="36"/>
      <c r="X15" s="36"/>
      <c r="Y15" s="36"/>
      <c r="Z15" s="36"/>
      <c r="AA15" s="36"/>
      <c r="AB15" s="36"/>
      <c r="AC15" s="36"/>
      <c r="AD15" s="36">
        <v>396</v>
      </c>
      <c r="AE15" s="36">
        <v>414</v>
      </c>
      <c r="AF15" s="36"/>
      <c r="AG15" s="36"/>
      <c r="AH15" s="37"/>
      <c r="AI15" s="51"/>
      <c r="AJ15" s="51"/>
      <c r="AK15" s="36"/>
      <c r="AL15" s="36"/>
      <c r="AM15" s="36"/>
      <c r="AN15" s="36"/>
      <c r="AO15" s="36">
        <v>412</v>
      </c>
      <c r="AP15" s="36">
        <v>393</v>
      </c>
      <c r="AQ15" s="36"/>
      <c r="AR15" s="51"/>
      <c r="AS15" s="36">
        <v>445</v>
      </c>
      <c r="AT15" s="51"/>
      <c r="AU15" s="36"/>
      <c r="AV15" s="36"/>
      <c r="AW15" s="36">
        <v>397</v>
      </c>
      <c r="AX15" s="36">
        <v>395</v>
      </c>
      <c r="AY15" s="36">
        <v>388</v>
      </c>
      <c r="AZ15" s="36"/>
      <c r="BA15" s="36"/>
      <c r="BB15" s="36"/>
      <c r="BC15" s="36"/>
      <c r="BD15" s="36">
        <v>388</v>
      </c>
      <c r="BE15" s="36">
        <v>368</v>
      </c>
      <c r="BF15" s="36">
        <v>370</v>
      </c>
      <c r="BG15" s="19"/>
      <c r="BH15" s="14"/>
      <c r="BI15" s="14"/>
      <c r="BJ15" s="14"/>
      <c r="BK15" s="14"/>
      <c r="BL15" s="14"/>
      <c r="BM15" s="14"/>
      <c r="BN15" s="14" t="s">
        <v>73</v>
      </c>
      <c r="BO15" s="14" t="s">
        <v>74</v>
      </c>
      <c r="BP15"/>
    </row>
    <row r="16" spans="1:68" x14ac:dyDescent="0.2">
      <c r="A16" s="15">
        <f>SUM(H16:BM16)/F16</f>
        <v>409.66666666666669</v>
      </c>
      <c r="B16" s="14">
        <v>10</v>
      </c>
      <c r="C16" s="14" t="s">
        <v>51</v>
      </c>
      <c r="D16" s="14" t="s">
        <v>52</v>
      </c>
      <c r="E16" s="14" t="s">
        <v>17</v>
      </c>
      <c r="F16" s="14">
        <f>COUNT(H16:BM16)</f>
        <v>15</v>
      </c>
      <c r="G16" s="14">
        <v>9</v>
      </c>
      <c r="H16" s="36">
        <v>422</v>
      </c>
      <c r="I16" s="36">
        <v>419</v>
      </c>
      <c r="J16" s="36"/>
      <c r="K16" s="36"/>
      <c r="L16" s="36"/>
      <c r="M16" s="36"/>
      <c r="N16" s="36"/>
      <c r="O16" s="36"/>
      <c r="P16" s="36"/>
      <c r="Q16" s="36"/>
      <c r="R16" s="36">
        <v>402</v>
      </c>
      <c r="S16" s="36">
        <v>412</v>
      </c>
      <c r="T16" s="36"/>
      <c r="U16" s="36"/>
      <c r="V16" s="36"/>
      <c r="W16" s="36"/>
      <c r="X16" s="36"/>
      <c r="Y16" s="36"/>
      <c r="Z16" s="36">
        <v>397</v>
      </c>
      <c r="AA16" s="36">
        <v>369</v>
      </c>
      <c r="AB16" s="36"/>
      <c r="AC16" s="36"/>
      <c r="AD16" s="36">
        <v>420</v>
      </c>
      <c r="AE16" s="36">
        <v>398</v>
      </c>
      <c r="AF16" s="36"/>
      <c r="AG16" s="36"/>
      <c r="AH16" s="37"/>
      <c r="AI16" s="51"/>
      <c r="AJ16" s="51"/>
      <c r="AK16" s="36"/>
      <c r="AL16" s="36"/>
      <c r="AM16" s="36"/>
      <c r="AN16" s="36"/>
      <c r="AO16" s="36"/>
      <c r="AP16" s="36"/>
      <c r="AQ16" s="36">
        <v>418</v>
      </c>
      <c r="AR16" s="51"/>
      <c r="AS16" s="36">
        <v>422</v>
      </c>
      <c r="AT16" s="51"/>
      <c r="AU16" s="36"/>
      <c r="AV16" s="36"/>
      <c r="AW16" s="36"/>
      <c r="AX16" s="36"/>
      <c r="AY16" s="36"/>
      <c r="AZ16" s="36"/>
      <c r="BA16" s="36"/>
      <c r="BB16" s="36">
        <v>420</v>
      </c>
      <c r="BC16" s="36">
        <v>438</v>
      </c>
      <c r="BD16" s="36">
        <v>395</v>
      </c>
      <c r="BE16" s="36">
        <v>411</v>
      </c>
      <c r="BF16" s="36">
        <v>402</v>
      </c>
      <c r="BG16" s="19"/>
      <c r="BH16" s="14"/>
      <c r="BI16" s="14"/>
      <c r="BJ16" s="14"/>
      <c r="BK16" s="14"/>
      <c r="BL16" s="14"/>
      <c r="BM16" s="14"/>
      <c r="BN16" s="14" t="s">
        <v>51</v>
      </c>
      <c r="BO16" s="14" t="s">
        <v>52</v>
      </c>
      <c r="BP16"/>
    </row>
    <row r="17" spans="1:68" x14ac:dyDescent="0.2">
      <c r="A17" s="15">
        <f>SUM(H17:BM17)/F17</f>
        <v>414.5</v>
      </c>
      <c r="B17" s="14">
        <v>11</v>
      </c>
      <c r="C17" s="14" t="s">
        <v>58</v>
      </c>
      <c r="D17" s="14" t="s">
        <v>59</v>
      </c>
      <c r="E17" s="14" t="s">
        <v>15</v>
      </c>
      <c r="F17" s="14">
        <f>COUNT(H17:BM17)</f>
        <v>16</v>
      </c>
      <c r="G17" s="14">
        <v>9</v>
      </c>
      <c r="H17" s="36"/>
      <c r="I17" s="36"/>
      <c r="J17" s="36">
        <v>413</v>
      </c>
      <c r="K17" s="36">
        <v>408</v>
      </c>
      <c r="L17" s="36"/>
      <c r="M17" s="36"/>
      <c r="N17" s="36"/>
      <c r="O17" s="36"/>
      <c r="P17" s="36">
        <v>426</v>
      </c>
      <c r="Q17" s="36">
        <v>457</v>
      </c>
      <c r="R17" s="36"/>
      <c r="S17" s="36"/>
      <c r="T17" s="36"/>
      <c r="U17" s="36"/>
      <c r="V17" s="36"/>
      <c r="W17" s="36"/>
      <c r="X17" s="36">
        <v>433</v>
      </c>
      <c r="Y17" s="36">
        <v>430</v>
      </c>
      <c r="Z17" s="36"/>
      <c r="AA17" s="36"/>
      <c r="AB17" s="36"/>
      <c r="AC17" s="36"/>
      <c r="AD17" s="36"/>
      <c r="AE17" s="36"/>
      <c r="AF17" s="36">
        <v>440</v>
      </c>
      <c r="AG17" s="36">
        <v>407</v>
      </c>
      <c r="AH17" s="37"/>
      <c r="AI17" s="51"/>
      <c r="AJ17" s="51"/>
      <c r="AK17" s="36"/>
      <c r="AL17" s="36"/>
      <c r="AM17" s="36">
        <v>418</v>
      </c>
      <c r="AN17" s="36">
        <v>400</v>
      </c>
      <c r="AO17" s="36"/>
      <c r="AP17" s="36"/>
      <c r="AQ17" s="36"/>
      <c r="AR17" s="51"/>
      <c r="AS17" s="36"/>
      <c r="AT17" s="51"/>
      <c r="AU17" s="36"/>
      <c r="AV17" s="36"/>
      <c r="AW17" s="36">
        <v>388</v>
      </c>
      <c r="AX17" s="36"/>
      <c r="AY17" s="36"/>
      <c r="AZ17" s="36">
        <v>411</v>
      </c>
      <c r="BA17" s="36">
        <v>431</v>
      </c>
      <c r="BB17" s="36"/>
      <c r="BC17" s="36"/>
      <c r="BD17" s="36">
        <v>383</v>
      </c>
      <c r="BE17" s="36">
        <v>398</v>
      </c>
      <c r="BF17" s="36">
        <v>389</v>
      </c>
      <c r="BG17" s="19"/>
      <c r="BH17" s="14"/>
      <c r="BI17" s="14"/>
      <c r="BJ17" s="14"/>
      <c r="BK17" s="14"/>
      <c r="BL17" s="14"/>
      <c r="BM17" s="14"/>
      <c r="BN17" s="14" t="s">
        <v>58</v>
      </c>
      <c r="BO17" s="14" t="s">
        <v>59</v>
      </c>
      <c r="BP17"/>
    </row>
    <row r="18" spans="1:68" x14ac:dyDescent="0.2">
      <c r="A18" s="15">
        <f>SUM(H18:BM18)/F18</f>
        <v>421.06666666666666</v>
      </c>
      <c r="B18" s="14">
        <v>12</v>
      </c>
      <c r="C18" s="14" t="s">
        <v>98</v>
      </c>
      <c r="D18" s="14" t="s">
        <v>99</v>
      </c>
      <c r="E18" s="14" t="s">
        <v>24</v>
      </c>
      <c r="F18" s="14">
        <f>COUNT(H18:BM18)</f>
        <v>15</v>
      </c>
      <c r="G18" s="14">
        <v>8</v>
      </c>
      <c r="H18" s="36"/>
      <c r="I18" s="36"/>
      <c r="J18" s="36">
        <v>456</v>
      </c>
      <c r="K18" s="36">
        <v>424</v>
      </c>
      <c r="L18" s="36">
        <v>428</v>
      </c>
      <c r="M18" s="36">
        <v>427</v>
      </c>
      <c r="N18" s="36"/>
      <c r="O18" s="36"/>
      <c r="P18" s="36"/>
      <c r="Q18" s="36"/>
      <c r="R18" s="36"/>
      <c r="S18" s="36"/>
      <c r="T18" s="36"/>
      <c r="U18" s="36"/>
      <c r="V18" s="36">
        <v>433</v>
      </c>
      <c r="W18" s="36">
        <v>421</v>
      </c>
      <c r="X18" s="36"/>
      <c r="Y18" s="36"/>
      <c r="Z18" s="36">
        <v>419</v>
      </c>
      <c r="AA18" s="36">
        <v>401</v>
      </c>
      <c r="AB18" s="36"/>
      <c r="AC18" s="36"/>
      <c r="AD18" s="36"/>
      <c r="AE18" s="36"/>
      <c r="AF18" s="36"/>
      <c r="AG18" s="36"/>
      <c r="AH18" s="37"/>
      <c r="AI18" s="51"/>
      <c r="AJ18" s="51"/>
      <c r="AK18" s="36">
        <v>433</v>
      </c>
      <c r="AL18" s="36">
        <v>412</v>
      </c>
      <c r="AM18" s="36"/>
      <c r="AN18" s="36"/>
      <c r="AO18" s="36"/>
      <c r="AP18" s="36"/>
      <c r="AQ18" s="36"/>
      <c r="AR18" s="51"/>
      <c r="AS18" s="36"/>
      <c r="AT18" s="51"/>
      <c r="AU18" s="36">
        <v>399</v>
      </c>
      <c r="AV18" s="36">
        <v>415</v>
      </c>
      <c r="AW18" s="36"/>
      <c r="AX18" s="36"/>
      <c r="AY18" s="36"/>
      <c r="AZ18" s="36"/>
      <c r="BA18" s="36"/>
      <c r="BB18" s="36"/>
      <c r="BC18" s="36"/>
      <c r="BD18" s="36">
        <v>411</v>
      </c>
      <c r="BE18" s="36">
        <v>418</v>
      </c>
      <c r="BF18" s="36">
        <v>419</v>
      </c>
      <c r="BG18" s="19"/>
      <c r="BH18" s="14"/>
      <c r="BI18" s="14"/>
      <c r="BJ18" s="14"/>
      <c r="BK18" s="14"/>
      <c r="BL18" s="14"/>
      <c r="BM18" s="14"/>
      <c r="BN18" s="14" t="s">
        <v>98</v>
      </c>
      <c r="BO18" s="14" t="s">
        <v>99</v>
      </c>
      <c r="BP18"/>
    </row>
    <row r="19" spans="1:68" x14ac:dyDescent="0.2">
      <c r="A19" s="15">
        <f>SUM(H19:BM19)/F19</f>
        <v>423.85714285714283</v>
      </c>
      <c r="B19" s="14">
        <v>14</v>
      </c>
      <c r="C19" s="14" t="s">
        <v>63</v>
      </c>
      <c r="D19" s="14" t="s">
        <v>64</v>
      </c>
      <c r="E19" s="14" t="s">
        <v>15</v>
      </c>
      <c r="F19" s="14">
        <f>COUNT(H19:BM19)</f>
        <v>14</v>
      </c>
      <c r="G19" s="14">
        <v>9</v>
      </c>
      <c r="H19" s="36"/>
      <c r="I19" s="36"/>
      <c r="J19" s="46" t="s">
        <v>125</v>
      </c>
      <c r="K19" s="36">
        <v>406</v>
      </c>
      <c r="L19" s="36"/>
      <c r="M19" s="36"/>
      <c r="N19" s="36"/>
      <c r="O19" s="36"/>
      <c r="P19" s="36">
        <v>411</v>
      </c>
      <c r="Q19" s="36">
        <v>435</v>
      </c>
      <c r="R19" s="36"/>
      <c r="S19" s="36"/>
      <c r="T19" s="36"/>
      <c r="U19" s="36"/>
      <c r="V19" s="36"/>
      <c r="W19" s="36"/>
      <c r="X19" s="36">
        <v>414</v>
      </c>
      <c r="Y19" s="36">
        <v>405</v>
      </c>
      <c r="Z19" s="36"/>
      <c r="AA19" s="36"/>
      <c r="AB19" s="36"/>
      <c r="AC19" s="36"/>
      <c r="AD19" s="36">
        <v>416</v>
      </c>
      <c r="AE19" s="47" t="s">
        <v>125</v>
      </c>
      <c r="AF19" s="47"/>
      <c r="AG19" s="47"/>
      <c r="AH19" s="37"/>
      <c r="AI19" s="51"/>
      <c r="AJ19" s="51"/>
      <c r="AK19" s="36"/>
      <c r="AL19" s="36"/>
      <c r="AM19" s="36">
        <v>498</v>
      </c>
      <c r="AN19" s="36">
        <v>442</v>
      </c>
      <c r="AO19" s="36"/>
      <c r="AP19" s="36"/>
      <c r="AQ19" s="36"/>
      <c r="AR19" s="51"/>
      <c r="AS19" s="36"/>
      <c r="AT19" s="51"/>
      <c r="AU19" s="36"/>
      <c r="AV19" s="36"/>
      <c r="AW19" s="36">
        <v>424</v>
      </c>
      <c r="AX19" s="36"/>
      <c r="AY19" s="36"/>
      <c r="AZ19" s="36">
        <v>444</v>
      </c>
      <c r="BA19" s="36">
        <v>426</v>
      </c>
      <c r="BB19" s="36"/>
      <c r="BC19" s="36"/>
      <c r="BD19" s="36">
        <v>401</v>
      </c>
      <c r="BE19" s="36">
        <v>404</v>
      </c>
      <c r="BF19" s="36">
        <v>408</v>
      </c>
      <c r="BG19" s="19"/>
      <c r="BH19" s="14"/>
      <c r="BI19" s="14"/>
      <c r="BJ19" s="14"/>
      <c r="BK19" s="14"/>
      <c r="BL19" s="14"/>
      <c r="BM19" s="14"/>
      <c r="BN19" s="14" t="s">
        <v>63</v>
      </c>
      <c r="BO19" s="14" t="s">
        <v>64</v>
      </c>
      <c r="BP19"/>
    </row>
    <row r="20" spans="1:68" x14ac:dyDescent="0.2">
      <c r="A20" s="15">
        <f>SUM(H20:BM20)/F20</f>
        <v>425.45454545454544</v>
      </c>
      <c r="B20" s="14">
        <v>15</v>
      </c>
      <c r="C20" s="14" t="s">
        <v>81</v>
      </c>
      <c r="D20" s="14" t="s">
        <v>31</v>
      </c>
      <c r="E20" s="14" t="s">
        <v>15</v>
      </c>
      <c r="F20" s="14">
        <f>COUNT(H20:BM20)</f>
        <v>11</v>
      </c>
      <c r="G20" s="14">
        <v>7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>
        <v>431</v>
      </c>
      <c r="U20" s="36">
        <v>429</v>
      </c>
      <c r="V20" s="36"/>
      <c r="W20" s="36"/>
      <c r="X20" s="36">
        <v>434</v>
      </c>
      <c r="Y20" s="36">
        <v>431</v>
      </c>
      <c r="Z20" s="36"/>
      <c r="AA20" s="36"/>
      <c r="AB20" s="36"/>
      <c r="AC20" s="36"/>
      <c r="AD20" s="36"/>
      <c r="AE20" s="36"/>
      <c r="AF20" s="36"/>
      <c r="AG20" s="36"/>
      <c r="AH20" s="37"/>
      <c r="AI20" s="51"/>
      <c r="AJ20" s="51"/>
      <c r="AK20" s="36"/>
      <c r="AL20" s="36"/>
      <c r="AM20" s="36"/>
      <c r="AN20" s="36"/>
      <c r="AO20" s="36">
        <v>417</v>
      </c>
      <c r="AP20" s="36">
        <v>403</v>
      </c>
      <c r="AQ20" s="36"/>
      <c r="AR20" s="51"/>
      <c r="AS20" s="36"/>
      <c r="AT20" s="51"/>
      <c r="AU20" s="36"/>
      <c r="AV20" s="36"/>
      <c r="AW20" s="36">
        <v>436</v>
      </c>
      <c r="AX20" s="36"/>
      <c r="AY20" s="36"/>
      <c r="AZ20" s="36">
        <v>437</v>
      </c>
      <c r="BA20" s="47" t="s">
        <v>125</v>
      </c>
      <c r="BB20" s="52"/>
      <c r="BC20" s="52"/>
      <c r="BD20" s="36">
        <v>412</v>
      </c>
      <c r="BE20" s="36">
        <v>420</v>
      </c>
      <c r="BF20" s="36">
        <v>430</v>
      </c>
      <c r="BG20" s="19"/>
      <c r="BH20" s="14"/>
      <c r="BI20" s="14"/>
      <c r="BJ20" s="14"/>
      <c r="BK20" s="14"/>
      <c r="BL20" s="14"/>
      <c r="BM20" s="14"/>
      <c r="BN20" s="14" t="s">
        <v>81</v>
      </c>
      <c r="BO20" s="14" t="s">
        <v>31</v>
      </c>
      <c r="BP20"/>
    </row>
    <row r="21" spans="1:68" x14ac:dyDescent="0.2">
      <c r="A21" s="15">
        <f>SUM(H21:BM21)/F21</f>
        <v>444.2</v>
      </c>
      <c r="B21" s="14">
        <v>17</v>
      </c>
      <c r="C21" s="14" t="s">
        <v>92</v>
      </c>
      <c r="D21" s="14" t="s">
        <v>93</v>
      </c>
      <c r="E21" s="14" t="s">
        <v>29</v>
      </c>
      <c r="F21" s="14">
        <f>COUNT(H21:BM21)</f>
        <v>5</v>
      </c>
      <c r="G21" s="14">
        <v>3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7"/>
      <c r="AI21" s="51"/>
      <c r="AJ21" s="51"/>
      <c r="AK21" s="36"/>
      <c r="AL21" s="36"/>
      <c r="AM21" s="36"/>
      <c r="AN21" s="36"/>
      <c r="AO21" s="36"/>
      <c r="AP21" s="36"/>
      <c r="AQ21" s="36"/>
      <c r="AR21" s="51"/>
      <c r="AS21" s="36"/>
      <c r="AT21" s="51"/>
      <c r="AU21" s="36"/>
      <c r="AV21" s="36"/>
      <c r="AW21" s="36"/>
      <c r="AX21" s="36">
        <v>440</v>
      </c>
      <c r="AY21" s="36">
        <v>497</v>
      </c>
      <c r="AZ21" s="36"/>
      <c r="BA21" s="36"/>
      <c r="BB21" s="36"/>
      <c r="BC21" s="36"/>
      <c r="BD21" s="36">
        <v>432</v>
      </c>
      <c r="BE21" s="36">
        <v>428</v>
      </c>
      <c r="BF21" s="36">
        <v>424</v>
      </c>
      <c r="BG21" s="19"/>
      <c r="BH21" s="14"/>
      <c r="BI21" s="14"/>
      <c r="BJ21" s="14"/>
      <c r="BK21" s="14"/>
      <c r="BL21" s="14"/>
      <c r="BM21" s="14"/>
      <c r="BN21" s="14" t="s">
        <v>92</v>
      </c>
      <c r="BO21" s="14" t="s">
        <v>93</v>
      </c>
      <c r="BP21"/>
    </row>
    <row r="22" spans="1:68" x14ac:dyDescent="0.2">
      <c r="A22" s="15">
        <f>SUM(H22:BM22)/F22</f>
        <v>445.23076923076923</v>
      </c>
      <c r="B22" s="14">
        <v>18</v>
      </c>
      <c r="C22" s="14" t="s">
        <v>84</v>
      </c>
      <c r="D22" s="14" t="s">
        <v>85</v>
      </c>
      <c r="E22" s="14" t="s">
        <v>17</v>
      </c>
      <c r="F22" s="14">
        <f>COUNT(H22:BM22)</f>
        <v>13</v>
      </c>
      <c r="G22" s="14">
        <v>7</v>
      </c>
      <c r="H22" s="36">
        <v>498</v>
      </c>
      <c r="I22" s="36">
        <v>493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>
        <v>428</v>
      </c>
      <c r="U22" s="36">
        <v>440</v>
      </c>
      <c r="V22" s="36"/>
      <c r="W22" s="36"/>
      <c r="X22" s="36"/>
      <c r="Y22" s="36"/>
      <c r="Z22" s="36">
        <v>414</v>
      </c>
      <c r="AA22" s="36">
        <v>406</v>
      </c>
      <c r="AB22" s="36"/>
      <c r="AC22" s="36"/>
      <c r="AD22" s="36"/>
      <c r="AE22" s="36"/>
      <c r="AF22" s="36"/>
      <c r="AG22" s="36"/>
      <c r="AH22" s="37"/>
      <c r="AI22" s="51"/>
      <c r="AJ22" s="51"/>
      <c r="AK22" s="36"/>
      <c r="AL22" s="36"/>
      <c r="AM22" s="36"/>
      <c r="AN22" s="36"/>
      <c r="AO22" s="36">
        <v>405</v>
      </c>
      <c r="AP22" s="36">
        <v>419</v>
      </c>
      <c r="AQ22" s="36"/>
      <c r="AR22" s="51"/>
      <c r="AS22" s="36"/>
      <c r="AT22" s="51"/>
      <c r="AU22" s="36"/>
      <c r="AV22" s="36"/>
      <c r="AW22" s="36"/>
      <c r="AX22" s="36"/>
      <c r="AY22" s="36"/>
      <c r="AZ22" s="36"/>
      <c r="BA22" s="36"/>
      <c r="BB22" s="36">
        <v>432</v>
      </c>
      <c r="BC22" s="36">
        <v>450</v>
      </c>
      <c r="BD22" s="36">
        <v>473</v>
      </c>
      <c r="BE22" s="36">
        <v>479</v>
      </c>
      <c r="BF22" s="36">
        <v>451</v>
      </c>
      <c r="BG22" s="19"/>
      <c r="BH22" s="14"/>
      <c r="BI22" s="14"/>
      <c r="BJ22" s="14"/>
      <c r="BK22" s="14"/>
      <c r="BL22" s="14"/>
      <c r="BM22" s="14"/>
      <c r="BN22" s="14" t="s">
        <v>84</v>
      </c>
      <c r="BO22" s="14" t="s">
        <v>85</v>
      </c>
      <c r="BP22"/>
    </row>
    <row r="23" spans="1:68" x14ac:dyDescent="0.2">
      <c r="A23" s="15">
        <f>SUM(H23:BM23)/F23</f>
        <v>445.25</v>
      </c>
      <c r="B23" s="14">
        <v>19</v>
      </c>
      <c r="C23" s="14" t="s">
        <v>71</v>
      </c>
      <c r="D23" s="14" t="s">
        <v>72</v>
      </c>
      <c r="E23" s="14" t="s">
        <v>15</v>
      </c>
      <c r="F23" s="14">
        <f>COUNT(H23:BM23)</f>
        <v>12</v>
      </c>
      <c r="G23" s="14">
        <v>7</v>
      </c>
      <c r="H23" s="36"/>
      <c r="I23" s="36"/>
      <c r="J23" s="36">
        <v>493</v>
      </c>
      <c r="K23" s="36">
        <v>445</v>
      </c>
      <c r="L23" s="36"/>
      <c r="M23" s="36"/>
      <c r="N23" s="36"/>
      <c r="O23" s="36"/>
      <c r="P23" s="36">
        <v>465</v>
      </c>
      <c r="Q23" s="36">
        <v>478</v>
      </c>
      <c r="R23" s="36"/>
      <c r="S23" s="36"/>
      <c r="T23" s="36"/>
      <c r="U23" s="36"/>
      <c r="V23" s="36"/>
      <c r="W23" s="36"/>
      <c r="X23" s="36">
        <v>460</v>
      </c>
      <c r="Y23" s="36">
        <v>419</v>
      </c>
      <c r="Z23" s="36"/>
      <c r="AA23" s="36"/>
      <c r="AB23" s="36"/>
      <c r="AC23" s="36"/>
      <c r="AD23" s="36"/>
      <c r="AE23" s="36"/>
      <c r="AF23" s="36"/>
      <c r="AG23" s="36"/>
      <c r="AH23" s="37"/>
      <c r="AI23" s="51"/>
      <c r="AJ23" s="51"/>
      <c r="AK23" s="36"/>
      <c r="AL23" s="36"/>
      <c r="AM23" s="36">
        <v>482</v>
      </c>
      <c r="AN23" s="36">
        <v>441</v>
      </c>
      <c r="AO23" s="36"/>
      <c r="AP23" s="36"/>
      <c r="AQ23" s="36"/>
      <c r="AR23" s="51"/>
      <c r="AS23" s="36"/>
      <c r="AT23" s="51"/>
      <c r="AU23" s="36"/>
      <c r="AV23" s="36"/>
      <c r="AW23" s="36">
        <v>418</v>
      </c>
      <c r="AX23" s="36"/>
      <c r="AY23" s="36"/>
      <c r="AZ23" s="36"/>
      <c r="BA23" s="36"/>
      <c r="BB23" s="36"/>
      <c r="BC23" s="36"/>
      <c r="BD23" s="36">
        <v>407</v>
      </c>
      <c r="BE23" s="36">
        <v>401</v>
      </c>
      <c r="BF23" s="36">
        <v>434</v>
      </c>
      <c r="BG23" s="19"/>
      <c r="BH23" s="14"/>
      <c r="BI23" s="14"/>
      <c r="BJ23" s="14"/>
      <c r="BK23" s="14"/>
      <c r="BL23" s="14"/>
      <c r="BM23" s="14"/>
      <c r="BN23" s="14" t="s">
        <v>71</v>
      </c>
      <c r="BO23" s="14" t="s">
        <v>72</v>
      </c>
      <c r="BP23"/>
    </row>
    <row r="24" spans="1:68" x14ac:dyDescent="0.2">
      <c r="A24" s="15">
        <f>SUM(H24:BM24)/F24</f>
        <v>446.375</v>
      </c>
      <c r="B24" s="14">
        <v>20</v>
      </c>
      <c r="C24" s="14" t="s">
        <v>86</v>
      </c>
      <c r="D24" s="14" t="s">
        <v>87</v>
      </c>
      <c r="E24" s="14" t="s">
        <v>29</v>
      </c>
      <c r="F24" s="14">
        <f>COUNT(H24:BM24)</f>
        <v>8</v>
      </c>
      <c r="G24" s="14">
        <v>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>
        <v>504</v>
      </c>
      <c r="AC24" s="36">
        <v>437</v>
      </c>
      <c r="AD24" s="36"/>
      <c r="AE24" s="36"/>
      <c r="AF24" s="36"/>
      <c r="AG24" s="36"/>
      <c r="AH24" s="37"/>
      <c r="AI24" s="51"/>
      <c r="AJ24" s="51"/>
      <c r="AK24" s="36"/>
      <c r="AL24" s="36"/>
      <c r="AM24" s="36"/>
      <c r="AN24" s="36"/>
      <c r="AO24" s="36">
        <v>493</v>
      </c>
      <c r="AP24" s="36">
        <v>489</v>
      </c>
      <c r="AQ24" s="36"/>
      <c r="AR24" s="51"/>
      <c r="AS24" s="36"/>
      <c r="AT24" s="51"/>
      <c r="AU24" s="36"/>
      <c r="AV24" s="36"/>
      <c r="AW24" s="36"/>
      <c r="AX24" s="36">
        <v>406</v>
      </c>
      <c r="AY24" s="36">
        <v>431</v>
      </c>
      <c r="AZ24" s="36"/>
      <c r="BA24" s="36"/>
      <c r="BB24" s="36"/>
      <c r="BC24" s="36"/>
      <c r="BD24" s="47" t="s">
        <v>125</v>
      </c>
      <c r="BE24" s="36">
        <v>404</v>
      </c>
      <c r="BF24" s="36">
        <v>407</v>
      </c>
      <c r="BG24" s="19"/>
      <c r="BH24" s="14"/>
      <c r="BI24" s="14"/>
      <c r="BJ24" s="14"/>
      <c r="BK24" s="14"/>
      <c r="BL24" s="14"/>
      <c r="BM24" s="14"/>
      <c r="BN24" s="14" t="s">
        <v>86</v>
      </c>
      <c r="BO24" s="14" t="s">
        <v>87</v>
      </c>
      <c r="BP24"/>
    </row>
    <row r="25" spans="1:68" x14ac:dyDescent="0.2">
      <c r="A25" s="15">
        <f>SUM(H25:BM25)/F25</f>
        <v>450.69230769230768</v>
      </c>
      <c r="B25" s="14">
        <v>21</v>
      </c>
      <c r="C25" s="14" t="s">
        <v>88</v>
      </c>
      <c r="D25" s="14" t="s">
        <v>89</v>
      </c>
      <c r="E25" s="14" t="s">
        <v>16</v>
      </c>
      <c r="F25" s="14">
        <f>COUNT(H25:BM25)</f>
        <v>13</v>
      </c>
      <c r="G25" s="14">
        <v>8</v>
      </c>
      <c r="H25" s="36"/>
      <c r="I25" s="36"/>
      <c r="J25" s="36"/>
      <c r="K25" s="36"/>
      <c r="L25" s="36"/>
      <c r="M25" s="36"/>
      <c r="N25" s="36">
        <v>455</v>
      </c>
      <c r="O25" s="47" t="s">
        <v>125</v>
      </c>
      <c r="P25" s="47"/>
      <c r="Q25" s="47"/>
      <c r="R25" s="36"/>
      <c r="S25" s="36"/>
      <c r="T25" s="36"/>
      <c r="U25" s="36"/>
      <c r="V25" s="36">
        <v>433</v>
      </c>
      <c r="W25" s="36">
        <v>446</v>
      </c>
      <c r="X25" s="36"/>
      <c r="Y25" s="36"/>
      <c r="Z25" s="36"/>
      <c r="AA25" s="36"/>
      <c r="AB25" s="36"/>
      <c r="AC25" s="36"/>
      <c r="AD25" s="47" t="s">
        <v>125</v>
      </c>
      <c r="AE25" s="36">
        <v>481</v>
      </c>
      <c r="AF25" s="36">
        <v>453</v>
      </c>
      <c r="AG25" s="36">
        <v>486</v>
      </c>
      <c r="AH25" s="37"/>
      <c r="AI25" s="51"/>
      <c r="AJ25" s="51"/>
      <c r="AK25" s="36">
        <v>465</v>
      </c>
      <c r="AL25" s="36">
        <v>486</v>
      </c>
      <c r="AM25" s="36"/>
      <c r="AN25" s="36"/>
      <c r="AO25" s="36"/>
      <c r="AP25" s="36"/>
      <c r="AQ25" s="36"/>
      <c r="AR25" s="51"/>
      <c r="AS25" s="36"/>
      <c r="AT25" s="51"/>
      <c r="AU25" s="36">
        <v>449</v>
      </c>
      <c r="AV25" s="36">
        <v>450</v>
      </c>
      <c r="AW25" s="36"/>
      <c r="AX25" s="36"/>
      <c r="AY25" s="36"/>
      <c r="AZ25" s="36"/>
      <c r="BA25" s="36"/>
      <c r="BB25" s="36"/>
      <c r="BC25" s="36"/>
      <c r="BD25" s="36">
        <v>381</v>
      </c>
      <c r="BE25" s="36">
        <v>449</v>
      </c>
      <c r="BF25" s="36">
        <v>425</v>
      </c>
      <c r="BG25" s="19"/>
      <c r="BH25" s="14"/>
      <c r="BI25" s="14"/>
      <c r="BJ25" s="14"/>
      <c r="BK25" s="14"/>
      <c r="BL25" s="14"/>
      <c r="BM25" s="14"/>
      <c r="BN25" s="14" t="s">
        <v>88</v>
      </c>
      <c r="BO25" s="14" t="s">
        <v>89</v>
      </c>
      <c r="BP25"/>
    </row>
    <row r="26" spans="1:68" x14ac:dyDescent="0.2">
      <c r="A26" s="15">
        <f>SUM(H26:BM26)/F26</f>
        <v>457.23076923076923</v>
      </c>
      <c r="B26" s="14">
        <v>22</v>
      </c>
      <c r="C26" s="14" t="s">
        <v>90</v>
      </c>
      <c r="D26" s="14" t="s">
        <v>91</v>
      </c>
      <c r="E26" s="14" t="s">
        <v>17</v>
      </c>
      <c r="F26" s="14">
        <f>COUNT(H26:BM26)</f>
        <v>13</v>
      </c>
      <c r="G26" s="14">
        <v>7</v>
      </c>
      <c r="H26" s="36"/>
      <c r="I26" s="36"/>
      <c r="J26" s="36">
        <v>416</v>
      </c>
      <c r="K26" s="36">
        <v>412</v>
      </c>
      <c r="L26" s="36"/>
      <c r="M26" s="36"/>
      <c r="N26" s="36"/>
      <c r="O26" s="36"/>
      <c r="P26" s="36"/>
      <c r="Q26" s="36"/>
      <c r="R26" s="36"/>
      <c r="S26" s="36"/>
      <c r="T26" s="36">
        <v>528</v>
      </c>
      <c r="U26" s="36">
        <v>510</v>
      </c>
      <c r="V26" s="36"/>
      <c r="W26" s="36"/>
      <c r="X26" s="36">
        <v>440</v>
      </c>
      <c r="Y26" s="36">
        <v>434</v>
      </c>
      <c r="Z26" s="36"/>
      <c r="AA26" s="36"/>
      <c r="AB26" s="36"/>
      <c r="AC26" s="36"/>
      <c r="AD26" s="36">
        <v>430</v>
      </c>
      <c r="AE26" s="36">
        <v>447</v>
      </c>
      <c r="AF26" s="36"/>
      <c r="AG26" s="36"/>
      <c r="AH26" s="37"/>
      <c r="AI26" s="51"/>
      <c r="AJ26" s="51"/>
      <c r="AK26" s="36"/>
      <c r="AL26" s="36"/>
      <c r="AM26" s="36">
        <v>463</v>
      </c>
      <c r="AN26" s="36">
        <v>461</v>
      </c>
      <c r="AO26" s="36"/>
      <c r="AP26" s="36"/>
      <c r="AQ26" s="36"/>
      <c r="AR26" s="51"/>
      <c r="AS26" s="36"/>
      <c r="AT26" s="51"/>
      <c r="AU26" s="36"/>
      <c r="AV26" s="36"/>
      <c r="AW26" s="36"/>
      <c r="AX26" s="36"/>
      <c r="AY26" s="36"/>
      <c r="AZ26" s="36"/>
      <c r="BA26" s="36"/>
      <c r="BB26" s="36"/>
      <c r="BC26" s="36"/>
      <c r="BD26" s="36">
        <v>476</v>
      </c>
      <c r="BE26" s="36">
        <v>464</v>
      </c>
      <c r="BF26" s="36">
        <v>463</v>
      </c>
      <c r="BG26" s="19"/>
      <c r="BH26" s="14"/>
      <c r="BI26" s="14"/>
      <c r="BJ26" s="14"/>
      <c r="BK26" s="14"/>
      <c r="BL26" s="14"/>
      <c r="BM26" s="14"/>
      <c r="BN26" s="14" t="s">
        <v>90</v>
      </c>
      <c r="BO26" s="14" t="s">
        <v>91</v>
      </c>
      <c r="BP26"/>
    </row>
    <row r="27" spans="1:68" x14ac:dyDescent="0.2">
      <c r="A27" s="15">
        <f>SUM(H27:BM27)/F27</f>
        <v>462.5</v>
      </c>
      <c r="B27" s="14">
        <v>23</v>
      </c>
      <c r="C27" s="14" t="s">
        <v>115</v>
      </c>
      <c r="D27" s="14" t="s">
        <v>116</v>
      </c>
      <c r="E27" s="14" t="s">
        <v>15</v>
      </c>
      <c r="F27" s="14">
        <f>COUNT(H27:BM27)</f>
        <v>4</v>
      </c>
      <c r="G27" s="14">
        <v>3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/>
      <c r="AI27" s="51"/>
      <c r="AJ27" s="51"/>
      <c r="AK27" s="36"/>
      <c r="AL27" s="36"/>
      <c r="AM27" s="36"/>
      <c r="AN27" s="36"/>
      <c r="AO27" s="36">
        <v>485</v>
      </c>
      <c r="AP27" s="47" t="s">
        <v>125</v>
      </c>
      <c r="AQ27" s="47"/>
      <c r="AR27" s="53"/>
      <c r="AS27" s="36"/>
      <c r="AT27" s="51"/>
      <c r="AU27" s="36"/>
      <c r="AV27" s="36"/>
      <c r="AW27" s="36"/>
      <c r="AX27" s="36"/>
      <c r="AY27" s="36"/>
      <c r="AZ27" s="36"/>
      <c r="BA27" s="36"/>
      <c r="BB27" s="36"/>
      <c r="BC27" s="36"/>
      <c r="BD27" s="36">
        <v>427</v>
      </c>
      <c r="BE27" s="36">
        <v>444</v>
      </c>
      <c r="BF27" s="36">
        <v>494</v>
      </c>
      <c r="BG27" s="19"/>
      <c r="BH27" s="14"/>
      <c r="BI27" s="14"/>
      <c r="BJ27" s="14"/>
      <c r="BK27" s="14"/>
      <c r="BL27" s="14"/>
      <c r="BM27" s="14"/>
      <c r="BN27" s="14" t="s">
        <v>115</v>
      </c>
      <c r="BO27" s="14" t="s">
        <v>116</v>
      </c>
      <c r="BP27"/>
    </row>
    <row r="28" spans="1:68" x14ac:dyDescent="0.2">
      <c r="A28" s="15">
        <f>SUM(H28:BM28)/F28</f>
        <v>463</v>
      </c>
      <c r="B28" s="14">
        <v>24</v>
      </c>
      <c r="C28" s="14" t="s">
        <v>82</v>
      </c>
      <c r="D28" s="14" t="s">
        <v>7</v>
      </c>
      <c r="E28" s="14" t="s">
        <v>17</v>
      </c>
      <c r="F28" s="14">
        <f>COUNT(H28:BM28)</f>
        <v>2</v>
      </c>
      <c r="G28" s="14">
        <v>1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7"/>
      <c r="AI28" s="51"/>
      <c r="AJ28" s="51"/>
      <c r="AK28" s="36"/>
      <c r="AL28" s="36"/>
      <c r="AM28" s="36"/>
      <c r="AN28" s="36"/>
      <c r="AO28" s="36"/>
      <c r="AP28" s="36"/>
      <c r="AQ28" s="36"/>
      <c r="AR28" s="51"/>
      <c r="AS28" s="36"/>
      <c r="AT28" s="51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>
        <v>472</v>
      </c>
      <c r="BF28" s="36">
        <v>454</v>
      </c>
      <c r="BG28" s="19"/>
      <c r="BH28" s="14"/>
      <c r="BI28" s="14"/>
      <c r="BJ28" s="14"/>
      <c r="BK28" s="14"/>
      <c r="BL28" s="14"/>
      <c r="BM28" s="14"/>
      <c r="BN28" s="14" t="s">
        <v>82</v>
      </c>
      <c r="BO28" s="14" t="s">
        <v>7</v>
      </c>
      <c r="BP28"/>
    </row>
    <row r="29" spans="1:68" x14ac:dyDescent="0.2">
      <c r="A29" s="15">
        <f>SUM(H29:BM29)/F29</f>
        <v>468.58333333333331</v>
      </c>
      <c r="B29" s="14">
        <v>25</v>
      </c>
      <c r="C29" s="14" t="s">
        <v>100</v>
      </c>
      <c r="D29" s="14" t="s">
        <v>101</v>
      </c>
      <c r="E29" s="14" t="s">
        <v>15</v>
      </c>
      <c r="F29" s="14">
        <f>COUNT(H29:BM29)</f>
        <v>12</v>
      </c>
      <c r="G29" s="14">
        <v>7</v>
      </c>
      <c r="H29" s="36"/>
      <c r="I29" s="36"/>
      <c r="J29" s="36"/>
      <c r="K29" s="36"/>
      <c r="L29" s="36"/>
      <c r="M29" s="36"/>
      <c r="N29" s="36"/>
      <c r="O29" s="36"/>
      <c r="P29" s="36">
        <v>473</v>
      </c>
      <c r="Q29" s="36">
        <v>478</v>
      </c>
      <c r="R29" s="36"/>
      <c r="S29" s="36"/>
      <c r="T29" s="36"/>
      <c r="U29" s="36"/>
      <c r="V29" s="36"/>
      <c r="W29" s="36"/>
      <c r="X29" s="36">
        <v>491</v>
      </c>
      <c r="Y29" s="36">
        <v>487</v>
      </c>
      <c r="Z29" s="36"/>
      <c r="AA29" s="36"/>
      <c r="AB29" s="36"/>
      <c r="AC29" s="36"/>
      <c r="AD29" s="36">
        <v>462</v>
      </c>
      <c r="AE29" s="36">
        <v>481</v>
      </c>
      <c r="AF29" s="36"/>
      <c r="AG29" s="36"/>
      <c r="AH29" s="37"/>
      <c r="AI29" s="51"/>
      <c r="AJ29" s="51"/>
      <c r="AK29" s="36"/>
      <c r="AL29" s="36"/>
      <c r="AM29" s="36">
        <v>491</v>
      </c>
      <c r="AN29" s="36">
        <v>479</v>
      </c>
      <c r="AO29" s="36"/>
      <c r="AP29" s="36"/>
      <c r="AQ29" s="36"/>
      <c r="AR29" s="51"/>
      <c r="AS29" s="36"/>
      <c r="AT29" s="51"/>
      <c r="AU29" s="36"/>
      <c r="AV29" s="36"/>
      <c r="AW29" s="36">
        <v>420</v>
      </c>
      <c r="AX29" s="36"/>
      <c r="AY29" s="36"/>
      <c r="AZ29" s="36"/>
      <c r="BA29" s="36"/>
      <c r="BB29" s="36"/>
      <c r="BC29" s="36"/>
      <c r="BD29" s="36">
        <v>428</v>
      </c>
      <c r="BE29" s="36">
        <v>463</v>
      </c>
      <c r="BF29" s="36">
        <v>470</v>
      </c>
      <c r="BG29" s="19"/>
      <c r="BH29" s="14"/>
      <c r="BI29" s="14"/>
      <c r="BJ29" s="14"/>
      <c r="BK29" s="14"/>
      <c r="BL29" s="14"/>
      <c r="BM29" s="14"/>
      <c r="BN29" s="14" t="s">
        <v>100</v>
      </c>
      <c r="BO29" s="14" t="s">
        <v>101</v>
      </c>
      <c r="BP29"/>
    </row>
    <row r="30" spans="1:68" x14ac:dyDescent="0.2">
      <c r="A30" s="15">
        <f>SUM(H30:BM30)/F30</f>
        <v>474.45454545454544</v>
      </c>
      <c r="B30" s="14">
        <v>26</v>
      </c>
      <c r="C30" s="14" t="s">
        <v>108</v>
      </c>
      <c r="D30" s="14" t="s">
        <v>109</v>
      </c>
      <c r="E30" s="14" t="s">
        <v>24</v>
      </c>
      <c r="F30" s="14">
        <f>COUNT(H30:BM30)</f>
        <v>11</v>
      </c>
      <c r="G30" s="14">
        <v>7</v>
      </c>
      <c r="H30" s="36"/>
      <c r="I30" s="36"/>
      <c r="J30" s="36"/>
      <c r="K30" s="36"/>
      <c r="L30" s="36">
        <v>537</v>
      </c>
      <c r="M30" s="36">
        <v>508</v>
      </c>
      <c r="N30" s="36"/>
      <c r="O30" s="36"/>
      <c r="P30" s="36"/>
      <c r="Q30" s="36"/>
      <c r="R30" s="36"/>
      <c r="S30" s="36"/>
      <c r="T30" s="36"/>
      <c r="U30" s="36"/>
      <c r="V30" s="36">
        <v>502</v>
      </c>
      <c r="W30" s="47" t="s">
        <v>125</v>
      </c>
      <c r="X30" s="36"/>
      <c r="Y30" s="36"/>
      <c r="Z30" s="36">
        <v>466</v>
      </c>
      <c r="AA30" s="36">
        <v>429</v>
      </c>
      <c r="AB30" s="36"/>
      <c r="AC30" s="36"/>
      <c r="AD30" s="36">
        <v>445</v>
      </c>
      <c r="AE30" s="36">
        <v>419</v>
      </c>
      <c r="AF30" s="36"/>
      <c r="AG30" s="36"/>
      <c r="AH30" s="37"/>
      <c r="AI30" s="51"/>
      <c r="AJ30" s="51"/>
      <c r="AK30" s="36"/>
      <c r="AL30" s="36"/>
      <c r="AM30" s="36"/>
      <c r="AN30" s="36"/>
      <c r="AO30" s="36"/>
      <c r="AP30" s="36"/>
      <c r="AQ30" s="36"/>
      <c r="AR30" s="51"/>
      <c r="AS30" s="36"/>
      <c r="AT30" s="51"/>
      <c r="AU30" s="36">
        <v>496</v>
      </c>
      <c r="AV30" s="47" t="s">
        <v>125</v>
      </c>
      <c r="AW30" s="36"/>
      <c r="AX30" s="36"/>
      <c r="AY30" s="36"/>
      <c r="AZ30" s="36"/>
      <c r="BA30" s="36"/>
      <c r="BB30" s="36"/>
      <c r="BC30" s="36"/>
      <c r="BD30" s="36">
        <v>506</v>
      </c>
      <c r="BE30" s="36">
        <v>463</v>
      </c>
      <c r="BF30" s="36">
        <v>448</v>
      </c>
      <c r="BG30" s="19"/>
      <c r="BH30" s="14"/>
      <c r="BI30" s="14"/>
      <c r="BJ30" s="14"/>
      <c r="BK30" s="14"/>
      <c r="BL30" s="14"/>
      <c r="BM30" s="14"/>
      <c r="BN30" s="14" t="s">
        <v>108</v>
      </c>
      <c r="BO30" s="14" t="s">
        <v>109</v>
      </c>
      <c r="BP30"/>
    </row>
    <row r="31" spans="1:68" x14ac:dyDescent="0.2">
      <c r="A31" s="15">
        <f>SUM(H31:BM31)/F31</f>
        <v>477.25</v>
      </c>
      <c r="B31" s="14">
        <v>27</v>
      </c>
      <c r="C31" s="14" t="s">
        <v>111</v>
      </c>
      <c r="D31" s="14" t="s">
        <v>112</v>
      </c>
      <c r="E31" s="14" t="s">
        <v>24</v>
      </c>
      <c r="F31" s="14">
        <f>COUNT(H31:BM31)</f>
        <v>4</v>
      </c>
      <c r="G31" s="14">
        <v>6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/>
      <c r="AI31" s="51"/>
      <c r="AJ31" s="51"/>
      <c r="AK31" s="36"/>
      <c r="AL31" s="36"/>
      <c r="AM31" s="36"/>
      <c r="AN31" s="36"/>
      <c r="AO31" s="36"/>
      <c r="AP31" s="36"/>
      <c r="AQ31" s="36"/>
      <c r="AR31" s="51"/>
      <c r="AS31" s="36"/>
      <c r="AT31" s="51"/>
      <c r="AU31" s="36">
        <v>468</v>
      </c>
      <c r="AV31" s="47" t="s">
        <v>125</v>
      </c>
      <c r="AW31" s="36"/>
      <c r="AX31" s="36"/>
      <c r="AY31" s="36"/>
      <c r="AZ31" s="36"/>
      <c r="BA31" s="36"/>
      <c r="BB31" s="36"/>
      <c r="BC31" s="36"/>
      <c r="BD31" s="36">
        <v>495</v>
      </c>
      <c r="BE31" s="36">
        <v>476</v>
      </c>
      <c r="BF31" s="36">
        <v>470</v>
      </c>
      <c r="BG31" s="19"/>
      <c r="BH31" s="14"/>
      <c r="BI31" s="14"/>
      <c r="BJ31" s="14"/>
      <c r="BK31" s="14"/>
      <c r="BL31" s="14"/>
      <c r="BM31" s="14"/>
      <c r="BN31" s="14" t="s">
        <v>104</v>
      </c>
      <c r="BO31" s="14" t="s">
        <v>105</v>
      </c>
      <c r="BP31"/>
    </row>
    <row r="32" spans="1:68" x14ac:dyDescent="0.2">
      <c r="A32" s="15">
        <f>SUM(H32:BM32)/F32</f>
        <v>479.11111111111109</v>
      </c>
      <c r="B32" s="14">
        <v>28</v>
      </c>
      <c r="C32" s="14" t="s">
        <v>104</v>
      </c>
      <c r="D32" s="14" t="s">
        <v>105</v>
      </c>
      <c r="E32" s="14" t="s">
        <v>24</v>
      </c>
      <c r="F32" s="14">
        <f>COUNT(H32:BM32)</f>
        <v>9</v>
      </c>
      <c r="G32" s="14">
        <v>3</v>
      </c>
      <c r="H32" s="36"/>
      <c r="I32" s="36"/>
      <c r="J32" s="36"/>
      <c r="K32" s="36"/>
      <c r="L32" s="36">
        <v>512</v>
      </c>
      <c r="M32" s="46" t="s">
        <v>125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47" t="s">
        <v>125</v>
      </c>
      <c r="AA32" s="36">
        <v>480</v>
      </c>
      <c r="AB32" s="36"/>
      <c r="AC32" s="36"/>
      <c r="AD32" s="36"/>
      <c r="AE32" s="36"/>
      <c r="AF32" s="36"/>
      <c r="AG32" s="36"/>
      <c r="AH32" s="37"/>
      <c r="AI32" s="51"/>
      <c r="AJ32" s="51"/>
      <c r="AK32" s="36"/>
      <c r="AL32" s="36"/>
      <c r="AM32" s="36">
        <v>493</v>
      </c>
      <c r="AN32" s="36">
        <v>472</v>
      </c>
      <c r="AO32" s="36"/>
      <c r="AP32" s="36"/>
      <c r="AQ32" s="36"/>
      <c r="AR32" s="51"/>
      <c r="AS32" s="36"/>
      <c r="AT32" s="51"/>
      <c r="AU32" s="36">
        <v>463</v>
      </c>
      <c r="AV32" s="36">
        <v>479</v>
      </c>
      <c r="AW32" s="36"/>
      <c r="AX32" s="36"/>
      <c r="AY32" s="36"/>
      <c r="AZ32" s="36"/>
      <c r="BA32" s="36"/>
      <c r="BB32" s="36"/>
      <c r="BC32" s="36"/>
      <c r="BD32" s="36">
        <v>463</v>
      </c>
      <c r="BE32" s="36">
        <v>485</v>
      </c>
      <c r="BF32" s="36">
        <v>465</v>
      </c>
      <c r="BG32" s="19"/>
      <c r="BH32" s="14"/>
      <c r="BI32" s="14"/>
      <c r="BJ32" s="14"/>
      <c r="BK32" s="14"/>
      <c r="BL32" s="14"/>
      <c r="BM32" s="14"/>
      <c r="BN32" s="14" t="s">
        <v>111</v>
      </c>
      <c r="BO32" s="14" t="s">
        <v>112</v>
      </c>
      <c r="BP32"/>
    </row>
    <row r="33" spans="1:68" x14ac:dyDescent="0.2">
      <c r="A33" s="15">
        <f>SUM(H33:BM33)/F33</f>
        <v>503.14285714285717</v>
      </c>
      <c r="B33" s="14">
        <v>31</v>
      </c>
      <c r="C33" s="14" t="s">
        <v>94</v>
      </c>
      <c r="D33" s="14" t="s">
        <v>95</v>
      </c>
      <c r="E33" s="14" t="s">
        <v>15</v>
      </c>
      <c r="F33" s="14">
        <f>COUNT(H33:BM33)</f>
        <v>7</v>
      </c>
      <c r="G33" s="14">
        <v>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>
        <v>521</v>
      </c>
      <c r="U33" s="36">
        <v>547</v>
      </c>
      <c r="V33" s="36"/>
      <c r="W33" s="36"/>
      <c r="X33" s="36">
        <v>500</v>
      </c>
      <c r="Y33" s="47" t="s">
        <v>125</v>
      </c>
      <c r="Z33" s="36"/>
      <c r="AA33" s="36"/>
      <c r="AB33" s="36"/>
      <c r="AC33" s="36"/>
      <c r="AD33" s="36"/>
      <c r="AE33" s="36"/>
      <c r="AF33" s="36"/>
      <c r="AG33" s="36"/>
      <c r="AH33" s="37"/>
      <c r="AI33" s="51"/>
      <c r="AJ33" s="51"/>
      <c r="AK33" s="36"/>
      <c r="AL33" s="36"/>
      <c r="AM33" s="36"/>
      <c r="AN33" s="36"/>
      <c r="AO33" s="36"/>
      <c r="AP33" s="36"/>
      <c r="AQ33" s="36"/>
      <c r="AR33" s="51"/>
      <c r="AS33" s="36"/>
      <c r="AT33" s="51"/>
      <c r="AU33" s="36"/>
      <c r="AV33" s="36"/>
      <c r="AW33" s="36">
        <v>497</v>
      </c>
      <c r="AX33" s="36"/>
      <c r="AY33" s="36"/>
      <c r="AZ33" s="36"/>
      <c r="BA33" s="36"/>
      <c r="BB33" s="36"/>
      <c r="BC33" s="36"/>
      <c r="BD33" s="36">
        <v>470</v>
      </c>
      <c r="BE33" s="36">
        <v>499</v>
      </c>
      <c r="BF33" s="36">
        <v>488</v>
      </c>
      <c r="BG33" s="19"/>
      <c r="BH33" s="14"/>
      <c r="BI33" s="14"/>
      <c r="BJ33" s="14"/>
      <c r="BK33" s="14"/>
      <c r="BL33" s="14"/>
      <c r="BM33" s="14"/>
      <c r="BN33" s="14" t="s">
        <v>94</v>
      </c>
      <c r="BO33" s="14" t="s">
        <v>95</v>
      </c>
      <c r="BP33"/>
    </row>
    <row r="34" spans="1:68" x14ac:dyDescent="0.2">
      <c r="A34" s="15">
        <f>SUM(H34:BM34)/F34</f>
        <v>506</v>
      </c>
      <c r="B34" s="14">
        <v>32</v>
      </c>
      <c r="C34" s="14" t="s">
        <v>106</v>
      </c>
      <c r="D34" s="14" t="s">
        <v>107</v>
      </c>
      <c r="E34" s="14" t="s">
        <v>24</v>
      </c>
      <c r="F34" s="14">
        <f>COUNT(H34:BM34)</f>
        <v>11</v>
      </c>
      <c r="G34" s="14">
        <v>7</v>
      </c>
      <c r="H34" s="36"/>
      <c r="I34" s="36"/>
      <c r="J34" s="36"/>
      <c r="K34" s="36"/>
      <c r="L34" s="36">
        <v>598</v>
      </c>
      <c r="M34" s="46" t="s">
        <v>125</v>
      </c>
      <c r="N34" s="36"/>
      <c r="O34" s="36"/>
      <c r="P34" s="36"/>
      <c r="Q34" s="36"/>
      <c r="R34" s="36"/>
      <c r="S34" s="36"/>
      <c r="T34" s="36"/>
      <c r="U34" s="36"/>
      <c r="V34" s="36">
        <v>516</v>
      </c>
      <c r="W34" s="36">
        <v>500</v>
      </c>
      <c r="X34" s="36"/>
      <c r="Y34" s="36"/>
      <c r="Z34" s="36">
        <v>470</v>
      </c>
      <c r="AA34" s="36">
        <v>468</v>
      </c>
      <c r="AB34" s="36"/>
      <c r="AC34" s="36"/>
      <c r="AD34" s="36"/>
      <c r="AE34" s="36"/>
      <c r="AF34" s="36"/>
      <c r="AG34" s="36"/>
      <c r="AH34" s="37"/>
      <c r="AI34" s="51"/>
      <c r="AJ34" s="51"/>
      <c r="AK34" s="36">
        <v>505</v>
      </c>
      <c r="AL34" s="47" t="s">
        <v>125</v>
      </c>
      <c r="AM34" s="36"/>
      <c r="AN34" s="36"/>
      <c r="AO34" s="36"/>
      <c r="AP34" s="36"/>
      <c r="AQ34" s="36"/>
      <c r="AR34" s="51"/>
      <c r="AS34" s="36"/>
      <c r="AT34" s="51"/>
      <c r="AU34" s="36">
        <v>499</v>
      </c>
      <c r="AV34" s="36">
        <v>462</v>
      </c>
      <c r="AW34" s="36"/>
      <c r="AX34" s="36"/>
      <c r="AY34" s="36"/>
      <c r="AZ34" s="36"/>
      <c r="BA34" s="36"/>
      <c r="BB34" s="36"/>
      <c r="BC34" s="36"/>
      <c r="BD34" s="36">
        <v>522</v>
      </c>
      <c r="BE34" s="36">
        <v>514</v>
      </c>
      <c r="BF34" s="36">
        <v>512</v>
      </c>
      <c r="BG34" s="19"/>
      <c r="BH34" s="14"/>
      <c r="BI34" s="14"/>
      <c r="BJ34" s="14"/>
      <c r="BK34" s="14"/>
      <c r="BL34" s="14"/>
      <c r="BM34" s="14"/>
      <c r="BN34" s="14" t="s">
        <v>106</v>
      </c>
      <c r="BO34" s="14" t="s">
        <v>107</v>
      </c>
      <c r="BP34"/>
    </row>
    <row r="35" spans="1:68" x14ac:dyDescent="0.2">
      <c r="A35" s="15">
        <f>SUM(H35:BM35)/F35</f>
        <v>533.5</v>
      </c>
      <c r="B35" s="14">
        <v>33</v>
      </c>
      <c r="C35" s="14" t="s">
        <v>113</v>
      </c>
      <c r="D35" s="14" t="s">
        <v>114</v>
      </c>
      <c r="E35" s="14" t="s">
        <v>15</v>
      </c>
      <c r="F35" s="14">
        <f>COUNT(H35:BM35)</f>
        <v>10</v>
      </c>
      <c r="G35" s="14">
        <v>6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>
        <v>582</v>
      </c>
      <c r="S35" s="36">
        <v>582</v>
      </c>
      <c r="T35" s="36">
        <v>538</v>
      </c>
      <c r="U35" s="36">
        <v>529</v>
      </c>
      <c r="V35" s="36"/>
      <c r="W35" s="36"/>
      <c r="X35" s="36">
        <v>567</v>
      </c>
      <c r="Y35" s="47" t="s">
        <v>125</v>
      </c>
      <c r="Z35" s="36"/>
      <c r="AA35" s="36"/>
      <c r="AB35" s="36">
        <v>531</v>
      </c>
      <c r="AC35" s="36">
        <v>531</v>
      </c>
      <c r="AD35" s="36"/>
      <c r="AE35" s="36"/>
      <c r="AF35" s="36"/>
      <c r="AG35" s="36"/>
      <c r="AH35" s="37"/>
      <c r="AI35" s="51"/>
      <c r="AJ35" s="51"/>
      <c r="AK35" s="36"/>
      <c r="AL35" s="36"/>
      <c r="AM35" s="36"/>
      <c r="AN35" s="36"/>
      <c r="AO35" s="36"/>
      <c r="AP35" s="36"/>
      <c r="AQ35" s="36"/>
      <c r="AR35" s="51"/>
      <c r="AS35" s="36"/>
      <c r="AT35" s="51"/>
      <c r="AU35" s="36"/>
      <c r="AV35" s="36"/>
      <c r="AW35" s="36"/>
      <c r="AX35" s="36"/>
      <c r="AY35" s="36"/>
      <c r="AZ35" s="36"/>
      <c r="BA35" s="36"/>
      <c r="BB35" s="36"/>
      <c r="BC35" s="36"/>
      <c r="BD35" s="36">
        <v>461</v>
      </c>
      <c r="BE35" s="36">
        <v>506</v>
      </c>
      <c r="BF35" s="36">
        <v>508</v>
      </c>
      <c r="BG35" s="19"/>
      <c r="BH35" s="14"/>
      <c r="BI35" s="14"/>
      <c r="BJ35" s="14"/>
      <c r="BK35" s="14"/>
      <c r="BL35" s="14"/>
      <c r="BM35" s="14"/>
      <c r="BN35" s="14" t="s">
        <v>113</v>
      </c>
      <c r="BO35" s="14" t="s">
        <v>114</v>
      </c>
      <c r="BP35"/>
    </row>
    <row r="36" spans="1:68" x14ac:dyDescent="0.2">
      <c r="A36" s="15">
        <f>SUM(H36:BM36)/F36</f>
        <v>423</v>
      </c>
      <c r="B36" s="54" t="s">
        <v>142</v>
      </c>
      <c r="C36" s="14" t="s">
        <v>83</v>
      </c>
      <c r="D36" s="14" t="s">
        <v>66</v>
      </c>
      <c r="E36" s="14" t="s">
        <v>17</v>
      </c>
      <c r="F36" s="14">
        <f>COUNT(H36:BM36)</f>
        <v>2</v>
      </c>
      <c r="G36" s="14">
        <v>1</v>
      </c>
      <c r="H36" s="36">
        <v>416</v>
      </c>
      <c r="I36" s="36">
        <v>430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7"/>
      <c r="AI36" s="51"/>
      <c r="AJ36" s="51"/>
      <c r="AK36" s="36"/>
      <c r="AL36" s="36"/>
      <c r="AM36" s="36"/>
      <c r="AN36" s="36"/>
      <c r="AO36" s="36"/>
      <c r="AP36" s="36"/>
      <c r="AQ36" s="36"/>
      <c r="AR36" s="51"/>
      <c r="AS36" s="36"/>
      <c r="AT36" s="51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19"/>
      <c r="BH36" s="14"/>
      <c r="BI36" s="14"/>
      <c r="BJ36" s="14"/>
      <c r="BK36" s="14"/>
      <c r="BL36" s="14"/>
      <c r="BM36" s="14"/>
      <c r="BN36" s="14" t="s">
        <v>83</v>
      </c>
      <c r="BO36" s="14" t="s">
        <v>66</v>
      </c>
      <c r="BP36"/>
    </row>
    <row r="37" spans="1:68" x14ac:dyDescent="0.2">
      <c r="A37" s="15">
        <f>SUM(H37:BM37)/F37</f>
        <v>432.25</v>
      </c>
      <c r="B37" s="54" t="s">
        <v>142</v>
      </c>
      <c r="C37" s="14" t="s">
        <v>61</v>
      </c>
      <c r="D37" s="14" t="s">
        <v>62</v>
      </c>
      <c r="E37" s="14" t="s">
        <v>16</v>
      </c>
      <c r="F37" s="14">
        <f>COUNT(H37:BM37)</f>
        <v>4</v>
      </c>
      <c r="G37" s="14">
        <v>3</v>
      </c>
      <c r="H37" s="36"/>
      <c r="I37" s="36"/>
      <c r="J37" s="36"/>
      <c r="K37" s="36"/>
      <c r="L37" s="36"/>
      <c r="M37" s="36"/>
      <c r="N37" s="36">
        <v>474</v>
      </c>
      <c r="O37" s="47" t="s">
        <v>125</v>
      </c>
      <c r="P37" s="47"/>
      <c r="Q37" s="4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7"/>
      <c r="AI37" s="51"/>
      <c r="AJ37" s="51"/>
      <c r="AK37" s="36"/>
      <c r="AL37" s="36"/>
      <c r="AM37" s="36"/>
      <c r="AN37" s="36"/>
      <c r="AO37" s="36"/>
      <c r="AP37" s="36"/>
      <c r="AQ37" s="36"/>
      <c r="AR37" s="51"/>
      <c r="AS37" s="36"/>
      <c r="AT37" s="51"/>
      <c r="AU37" s="36">
        <v>408</v>
      </c>
      <c r="AV37" s="36">
        <v>395</v>
      </c>
      <c r="AW37" s="36"/>
      <c r="AX37" s="36"/>
      <c r="AY37" s="36"/>
      <c r="AZ37" s="36"/>
      <c r="BA37" s="36"/>
      <c r="BB37" s="36">
        <v>452</v>
      </c>
      <c r="BC37" s="47" t="s">
        <v>125</v>
      </c>
      <c r="BD37" s="36"/>
      <c r="BE37" s="36"/>
      <c r="BF37" s="36"/>
      <c r="BG37" s="19"/>
      <c r="BH37" s="14"/>
      <c r="BI37" s="14"/>
      <c r="BJ37" s="14"/>
      <c r="BK37" s="14"/>
      <c r="BL37" s="14"/>
      <c r="BM37" s="14"/>
      <c r="BN37" s="14" t="s">
        <v>61</v>
      </c>
      <c r="BO37" s="14" t="s">
        <v>62</v>
      </c>
      <c r="BP37"/>
    </row>
    <row r="38" spans="1:68" x14ac:dyDescent="0.2">
      <c r="A38" s="15">
        <f>SUM(H38:BM38)/F38</f>
        <v>483</v>
      </c>
      <c r="B38" s="54" t="s">
        <v>142</v>
      </c>
      <c r="C38" s="14" t="s">
        <v>117</v>
      </c>
      <c r="D38" s="14" t="s">
        <v>118</v>
      </c>
      <c r="E38" s="14" t="s">
        <v>15</v>
      </c>
      <c r="F38" s="14">
        <f>COUNT(H38:BM38)</f>
        <v>1</v>
      </c>
      <c r="G38" s="14">
        <v>1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>
        <v>483</v>
      </c>
      <c r="S38" s="47" t="s">
        <v>125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7"/>
      <c r="AI38" s="51"/>
      <c r="AJ38" s="51"/>
      <c r="AK38" s="36"/>
      <c r="AL38" s="36"/>
      <c r="AM38" s="36"/>
      <c r="AN38" s="36"/>
      <c r="AO38" s="36"/>
      <c r="AP38" s="36"/>
      <c r="AQ38" s="36"/>
      <c r="AR38" s="51"/>
      <c r="AS38" s="36"/>
      <c r="AT38" s="51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19"/>
      <c r="BH38" s="14"/>
      <c r="BI38" s="14"/>
      <c r="BJ38" s="14"/>
      <c r="BK38" s="14"/>
      <c r="BL38" s="14"/>
      <c r="BM38" s="14"/>
      <c r="BN38" s="14" t="s">
        <v>117</v>
      </c>
      <c r="BO38" s="14" t="s">
        <v>118</v>
      </c>
      <c r="BP38"/>
    </row>
    <row r="39" spans="1:68" x14ac:dyDescent="0.2">
      <c r="A39" s="15">
        <f>SUM(H39:BM39)/F39</f>
        <v>491</v>
      </c>
      <c r="B39" s="54" t="s">
        <v>142</v>
      </c>
      <c r="C39" s="14" t="s">
        <v>60</v>
      </c>
      <c r="D39" s="14" t="s">
        <v>52</v>
      </c>
      <c r="E39" s="14" t="s">
        <v>17</v>
      </c>
      <c r="F39" s="14">
        <f>COUNT(H39:BM39)</f>
        <v>1</v>
      </c>
      <c r="G39" s="14">
        <v>1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7"/>
      <c r="AI39" s="51"/>
      <c r="AJ39" s="51"/>
      <c r="AK39" s="36"/>
      <c r="AL39" s="36"/>
      <c r="AM39" s="36"/>
      <c r="AN39" s="36"/>
      <c r="AO39" s="36"/>
      <c r="AP39" s="36"/>
      <c r="AQ39" s="36"/>
      <c r="AR39" s="51"/>
      <c r="AS39" s="36"/>
      <c r="AT39" s="51"/>
      <c r="AU39" s="36"/>
      <c r="AV39" s="36"/>
      <c r="AW39" s="36"/>
      <c r="AX39" s="36"/>
      <c r="AY39" s="36"/>
      <c r="AZ39" s="36"/>
      <c r="BA39" s="36"/>
      <c r="BB39" s="36"/>
      <c r="BC39" s="36"/>
      <c r="BD39" s="36">
        <v>491</v>
      </c>
      <c r="BE39" s="36"/>
      <c r="BF39" s="36"/>
      <c r="BG39" s="19"/>
      <c r="BH39" s="14"/>
      <c r="BI39" s="14"/>
      <c r="BJ39" s="14"/>
      <c r="BK39" s="14"/>
      <c r="BL39" s="14"/>
      <c r="BM39" s="14"/>
      <c r="BN39" s="14" t="s">
        <v>60</v>
      </c>
      <c r="BO39" s="14" t="s">
        <v>52</v>
      </c>
      <c r="BP39"/>
    </row>
    <row r="40" spans="1:68" x14ac:dyDescent="0.2">
      <c r="A40" s="15">
        <f>SUM(H40:BM40)/F40</f>
        <v>558</v>
      </c>
      <c r="B40" s="54" t="s">
        <v>142</v>
      </c>
      <c r="C40" s="14" t="s">
        <v>123</v>
      </c>
      <c r="D40" s="14" t="s">
        <v>124</v>
      </c>
      <c r="E40" s="14" t="s">
        <v>16</v>
      </c>
      <c r="F40" s="14">
        <f>COUNT(H40:BM40)</f>
        <v>1</v>
      </c>
      <c r="G40" s="14">
        <v>1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7"/>
      <c r="AI40" s="51"/>
      <c r="AJ40" s="51"/>
      <c r="AK40" s="36">
        <v>558</v>
      </c>
      <c r="AL40" s="47" t="s">
        <v>125</v>
      </c>
      <c r="AM40" s="36"/>
      <c r="AN40" s="36"/>
      <c r="AO40" s="36"/>
      <c r="AP40" s="36"/>
      <c r="AQ40" s="36"/>
      <c r="AR40" s="51"/>
      <c r="AS40" s="36"/>
      <c r="AT40" s="51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19"/>
      <c r="BH40" s="14"/>
      <c r="BI40" s="14"/>
      <c r="BJ40" s="14"/>
      <c r="BK40" s="14"/>
      <c r="BL40" s="14"/>
      <c r="BM40" s="14"/>
      <c r="BN40" s="14" t="s">
        <v>123</v>
      </c>
      <c r="BO40" s="14" t="s">
        <v>124</v>
      </c>
      <c r="BP40"/>
    </row>
    <row r="41" spans="1:68" x14ac:dyDescent="0.2">
      <c r="A41" s="15" t="e">
        <f>SUM(H41:BM41)/F41</f>
        <v>#DIV/0!</v>
      </c>
      <c r="B41" s="54" t="s">
        <v>142</v>
      </c>
      <c r="C41" s="14" t="s">
        <v>56</v>
      </c>
      <c r="D41" s="14" t="s">
        <v>57</v>
      </c>
      <c r="E41" s="14" t="s">
        <v>16</v>
      </c>
      <c r="F41" s="14">
        <f>COUNT(H41:BM41)</f>
        <v>0</v>
      </c>
      <c r="G41" s="14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7"/>
      <c r="AI41" s="51"/>
      <c r="AJ41" s="51"/>
      <c r="AK41" s="36"/>
      <c r="AL41" s="36"/>
      <c r="AM41" s="36"/>
      <c r="AN41" s="36"/>
      <c r="AO41" s="36"/>
      <c r="AP41" s="36"/>
      <c r="AQ41" s="36"/>
      <c r="AR41" s="51"/>
      <c r="AS41" s="36"/>
      <c r="AT41" s="51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19"/>
      <c r="BH41" s="14"/>
      <c r="BI41" s="14"/>
      <c r="BJ41" s="14"/>
      <c r="BK41" s="14"/>
      <c r="BL41" s="14"/>
      <c r="BM41" s="14"/>
      <c r="BN41" s="14" t="s">
        <v>56</v>
      </c>
      <c r="BO41" s="14" t="s">
        <v>57</v>
      </c>
      <c r="BP41"/>
    </row>
    <row r="42" spans="1:68" x14ac:dyDescent="0.2">
      <c r="A42" s="15" t="e">
        <f>SUM(H42:BM42)/F42</f>
        <v>#DIV/0!</v>
      </c>
      <c r="B42" s="54" t="s">
        <v>142</v>
      </c>
      <c r="C42" s="14" t="s">
        <v>75</v>
      </c>
      <c r="D42" s="14" t="s">
        <v>76</v>
      </c>
      <c r="E42" s="14" t="s">
        <v>24</v>
      </c>
      <c r="F42" s="14">
        <f>COUNT(H42:BM42)</f>
        <v>0</v>
      </c>
      <c r="G42" s="14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7"/>
      <c r="AI42" s="51"/>
      <c r="AJ42" s="51"/>
      <c r="AK42" s="36"/>
      <c r="AL42" s="36"/>
      <c r="AM42" s="36"/>
      <c r="AN42" s="36"/>
      <c r="AO42" s="36"/>
      <c r="AP42" s="36"/>
      <c r="AQ42" s="36"/>
      <c r="AR42" s="51"/>
      <c r="AS42" s="36"/>
      <c r="AT42" s="51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19"/>
      <c r="BH42" s="14"/>
      <c r="BI42" s="14"/>
      <c r="BJ42" s="14"/>
      <c r="BK42" s="14"/>
      <c r="BL42" s="14"/>
      <c r="BM42" s="14"/>
      <c r="BN42" s="14" t="s">
        <v>75</v>
      </c>
      <c r="BO42" s="14" t="s">
        <v>76</v>
      </c>
      <c r="BP42"/>
    </row>
    <row r="43" spans="1:68" x14ac:dyDescent="0.2">
      <c r="A43" s="15" t="e">
        <f>SUM(H43:BM43)/F43</f>
        <v>#DIV/0!</v>
      </c>
      <c r="B43" s="54" t="s">
        <v>142</v>
      </c>
      <c r="C43" s="14" t="s">
        <v>96</v>
      </c>
      <c r="D43" s="14" t="s">
        <v>97</v>
      </c>
      <c r="E43" s="14" t="s">
        <v>16</v>
      </c>
      <c r="F43" s="14">
        <f>COUNT(H43:BM43)</f>
        <v>0</v>
      </c>
      <c r="G43" s="14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51"/>
      <c r="AJ43" s="51"/>
      <c r="AK43" s="36"/>
      <c r="AL43" s="36"/>
      <c r="AM43" s="36"/>
      <c r="AN43" s="36"/>
      <c r="AO43" s="36"/>
      <c r="AP43" s="36"/>
      <c r="AQ43" s="36"/>
      <c r="AR43" s="51"/>
      <c r="AS43" s="36"/>
      <c r="AT43" s="51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19"/>
      <c r="BH43" s="14"/>
      <c r="BI43" s="14"/>
      <c r="BJ43" s="14"/>
      <c r="BK43" s="14"/>
      <c r="BL43" s="14"/>
      <c r="BM43" s="14"/>
      <c r="BN43" s="14" t="s">
        <v>96</v>
      </c>
      <c r="BO43" s="14" t="s">
        <v>97</v>
      </c>
    </row>
    <row r="44" spans="1:68" x14ac:dyDescent="0.2">
      <c r="A44" s="15" t="e">
        <f>SUM(H44:BM44)/F44</f>
        <v>#DIV/0!</v>
      </c>
      <c r="B44" s="54" t="s">
        <v>142</v>
      </c>
      <c r="C44" s="14" t="s">
        <v>102</v>
      </c>
      <c r="D44" s="14" t="s">
        <v>103</v>
      </c>
      <c r="E44" s="14" t="s">
        <v>17</v>
      </c>
      <c r="F44" s="14">
        <f>COUNT(H44:BM44)</f>
        <v>0</v>
      </c>
      <c r="G44" s="14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51"/>
      <c r="AJ44" s="51"/>
      <c r="AK44" s="36"/>
      <c r="AL44" s="36"/>
      <c r="AM44" s="36"/>
      <c r="AN44" s="36"/>
      <c r="AO44" s="36"/>
      <c r="AP44" s="36"/>
      <c r="AQ44" s="36"/>
      <c r="AR44" s="51"/>
      <c r="AS44" s="36"/>
      <c r="AT44" s="51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19"/>
      <c r="BH44" s="14"/>
      <c r="BI44" s="14"/>
      <c r="BJ44" s="14"/>
      <c r="BK44" s="14"/>
      <c r="BL44" s="14"/>
      <c r="BM44" s="14"/>
      <c r="BN44" s="14" t="s">
        <v>102</v>
      </c>
      <c r="BO44" s="14" t="s">
        <v>103</v>
      </c>
    </row>
    <row r="45" spans="1:68" x14ac:dyDescent="0.2">
      <c r="A45" s="15" t="e">
        <f>SUM(H45:BM45)/F45</f>
        <v>#DIV/0!</v>
      </c>
      <c r="B45" s="54" t="s">
        <v>142</v>
      </c>
      <c r="C45" s="14" t="s">
        <v>110</v>
      </c>
      <c r="D45" s="14" t="s">
        <v>9</v>
      </c>
      <c r="E45" s="14" t="s">
        <v>24</v>
      </c>
      <c r="F45" s="14">
        <f>COUNT(H45:BM45)</f>
        <v>0</v>
      </c>
      <c r="G45" s="14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51"/>
      <c r="AJ45" s="51"/>
      <c r="AK45" s="36"/>
      <c r="AL45" s="36"/>
      <c r="AM45" s="36"/>
      <c r="AN45" s="36"/>
      <c r="AO45" s="36"/>
      <c r="AP45" s="36"/>
      <c r="AQ45" s="36"/>
      <c r="AR45" s="51"/>
      <c r="AS45" s="36"/>
      <c r="AT45" s="51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19"/>
      <c r="BH45" s="14"/>
      <c r="BI45" s="14"/>
      <c r="BJ45" s="14"/>
      <c r="BK45" s="14"/>
      <c r="BL45" s="14"/>
      <c r="BM45" s="14"/>
      <c r="BN45" s="14" t="s">
        <v>110</v>
      </c>
      <c r="BO45" s="14" t="s">
        <v>9</v>
      </c>
    </row>
    <row r="46" spans="1:68" x14ac:dyDescent="0.2">
      <c r="A46" s="15" t="e">
        <f>SUM(H46:BM46)/F46</f>
        <v>#DIV/0!</v>
      </c>
      <c r="B46" s="54" t="s">
        <v>142</v>
      </c>
      <c r="C46" s="14" t="s">
        <v>119</v>
      </c>
      <c r="D46" s="14" t="s">
        <v>120</v>
      </c>
      <c r="E46" s="14" t="s">
        <v>16</v>
      </c>
      <c r="F46" s="14">
        <f>COUNT(H46:BM46)</f>
        <v>0</v>
      </c>
      <c r="G46" s="14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51"/>
      <c r="AJ46" s="51"/>
      <c r="AK46" s="36"/>
      <c r="AL46" s="36"/>
      <c r="AM46" s="36"/>
      <c r="AN46" s="36"/>
      <c r="AO46" s="52"/>
      <c r="AP46" s="36"/>
      <c r="AQ46" s="36"/>
      <c r="AR46" s="51"/>
      <c r="AS46" s="36"/>
      <c r="AT46" s="51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19"/>
      <c r="BH46" s="14"/>
      <c r="BI46" s="14"/>
      <c r="BJ46" s="14"/>
      <c r="BK46" s="14"/>
      <c r="BL46" s="14"/>
      <c r="BM46" s="14"/>
      <c r="BN46" s="14" t="s">
        <v>119</v>
      </c>
      <c r="BO46" s="14" t="s">
        <v>120</v>
      </c>
    </row>
    <row r="47" spans="1:68" x14ac:dyDescent="0.2">
      <c r="A47" s="15" t="e">
        <f>SUM(H47:BM47)/F47</f>
        <v>#DIV/0!</v>
      </c>
      <c r="B47" s="54" t="s">
        <v>142</v>
      </c>
      <c r="C47" s="14" t="s">
        <v>121</v>
      </c>
      <c r="D47" s="14" t="s">
        <v>122</v>
      </c>
      <c r="E47" s="14" t="s">
        <v>16</v>
      </c>
      <c r="F47" s="14">
        <f>COUNT(H47:BM47)</f>
        <v>0</v>
      </c>
      <c r="G47" s="14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51"/>
      <c r="AJ47" s="51"/>
      <c r="AK47" s="36"/>
      <c r="AL47" s="36"/>
      <c r="AM47" s="36"/>
      <c r="AN47" s="36"/>
      <c r="AO47" s="36"/>
      <c r="AP47" s="36"/>
      <c r="AQ47" s="36"/>
      <c r="AR47" s="51"/>
      <c r="AS47" s="36"/>
      <c r="AT47" s="51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19"/>
      <c r="BH47" s="14"/>
      <c r="BI47" s="14"/>
      <c r="BJ47" s="14"/>
      <c r="BK47" s="14"/>
      <c r="BL47" s="14"/>
      <c r="BM47" s="14"/>
      <c r="BN47" s="14" t="s">
        <v>121</v>
      </c>
      <c r="BO47" s="14" t="s">
        <v>122</v>
      </c>
    </row>
    <row r="48" spans="1:6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7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  <row r="59" spans="1:67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</row>
    <row r="60" spans="1:67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</row>
    <row r="61" spans="1:6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</row>
    <row r="62" spans="1:67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</row>
    <row r="63" spans="1:67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6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</row>
    <row r="68" spans="1:67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</row>
    <row r="69" spans="1:67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</row>
    <row r="70" spans="1:6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</row>
    <row r="71" spans="1:67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</row>
    <row r="72" spans="1:67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</row>
    <row r="73" spans="1:6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</row>
    <row r="74" spans="1:67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</row>
    <row r="75" spans="1:67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</row>
    <row r="76" spans="1:6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</row>
    <row r="77" spans="1:67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:6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  <row r="81" spans="1:67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</row>
    <row r="82" spans="1:6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</row>
    <row r="83" spans="1:67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</row>
    <row r="84" spans="1:67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</row>
    <row r="85" spans="1:6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</row>
    <row r="86" spans="1:6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</row>
    <row r="87" spans="1:67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</row>
    <row r="88" spans="1:6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</row>
    <row r="89" spans="1:6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</row>
    <row r="90" spans="1:67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1:6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</row>
    <row r="92" spans="1:67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</row>
    <row r="93" spans="1:67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</row>
    <row r="94" spans="1:6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</row>
    <row r="95" spans="1:6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</row>
    <row r="96" spans="1:67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</row>
    <row r="97" spans="1:6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</row>
    <row r="98" spans="1:67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</row>
    <row r="99" spans="1:67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</row>
    <row r="100" spans="1:6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</row>
    <row r="101" spans="1:67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</row>
    <row r="102" spans="1:67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</row>
    <row r="103" spans="1:6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</row>
    <row r="104" spans="1:6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</row>
    <row r="105" spans="1:67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</row>
    <row r="106" spans="1:6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</row>
    <row r="107" spans="1:6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</row>
    <row r="108" spans="1:67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</row>
    <row r="109" spans="1:6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</row>
    <row r="110" spans="1:6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</row>
    <row r="111" spans="1:67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</row>
    <row r="112" spans="1:6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</row>
    <row r="113" spans="1:6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</row>
    <row r="114" spans="1:67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</row>
    <row r="115" spans="1:6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</row>
    <row r="116" spans="1:6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</row>
    <row r="117" spans="1:67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</row>
    <row r="118" spans="1:6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</row>
    <row r="119" spans="1:6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</row>
    <row r="120" spans="1:67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</row>
    <row r="121" spans="1:6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</row>
    <row r="122" spans="1:67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</row>
    <row r="123" spans="1:67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</row>
    <row r="124" spans="1:6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</row>
    <row r="125" spans="1:67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</row>
    <row r="126" spans="1:67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</row>
    <row r="127" spans="1:6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</row>
    <row r="128" spans="1:67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</row>
    <row r="129" spans="1:67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</row>
    <row r="130" spans="1:6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</row>
    <row r="131" spans="1:67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</row>
    <row r="132" spans="1:67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</row>
    <row r="133" spans="1:6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1:67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</row>
    <row r="135" spans="1:67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</row>
    <row r="136" spans="1:6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</row>
    <row r="137" spans="1:67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</row>
    <row r="138" spans="1:67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</row>
    <row r="139" spans="1:6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</row>
    <row r="140" spans="1:67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</row>
    <row r="141" spans="1:67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</row>
    <row r="142" spans="1:6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</row>
    <row r="143" spans="1:67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</row>
    <row r="144" spans="1:67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</row>
    <row r="145" spans="1:6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</row>
    <row r="146" spans="1:67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</row>
    <row r="147" spans="1:67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</row>
    <row r="148" spans="1:6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</row>
    <row r="149" spans="1:67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</row>
    <row r="150" spans="1:67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</row>
    <row r="151" spans="1:6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</row>
    <row r="152" spans="1:67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</row>
    <row r="153" spans="1:67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</row>
    <row r="154" spans="1:6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</row>
    <row r="155" spans="1:67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</row>
    <row r="156" spans="1:67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</row>
    <row r="157" spans="1:6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</row>
    <row r="158" spans="1:67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</row>
    <row r="159" spans="1:67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</row>
    <row r="160" spans="1:6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</row>
    <row r="161" spans="1:67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</row>
    <row r="162" spans="1:67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</row>
    <row r="163" spans="1:6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</row>
    <row r="164" spans="1:67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</row>
    <row r="165" spans="1:67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</row>
    <row r="166" spans="1:6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</row>
    <row r="167" spans="1:67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</row>
    <row r="168" spans="1:67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</row>
    <row r="169" spans="1:6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</row>
    <row r="170" spans="1:67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</row>
    <row r="171" spans="1:67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</row>
    <row r="172" spans="1:6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</row>
    <row r="173" spans="1:67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</row>
    <row r="174" spans="1:67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</row>
    <row r="175" spans="1:6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</row>
    <row r="176" spans="1:67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</row>
    <row r="177" spans="1:67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</row>
    <row r="178" spans="1:6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</row>
    <row r="179" spans="1:67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</row>
    <row r="180" spans="1:67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</row>
    <row r="181" spans="1:6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</row>
    <row r="182" spans="1:67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</row>
    <row r="183" spans="1:67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</row>
    <row r="184" spans="1:6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</row>
    <row r="185" spans="1:67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</row>
    <row r="186" spans="1:67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</row>
    <row r="187" spans="1:6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</row>
    <row r="188" spans="1:67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</row>
    <row r="189" spans="1:67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</row>
    <row r="190" spans="1:6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</row>
    <row r="191" spans="1:67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</row>
    <row r="192" spans="1:67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</row>
    <row r="193" spans="1:6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</row>
    <row r="194" spans="1:67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</row>
    <row r="195" spans="1:67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</row>
    <row r="196" spans="1:6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</row>
    <row r="197" spans="1:67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</row>
    <row r="198" spans="1:67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</row>
    <row r="199" spans="1:6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</row>
    <row r="200" spans="1:67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</row>
    <row r="201" spans="1:67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</row>
    <row r="202" spans="1:6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</row>
    <row r="203" spans="1:67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</row>
    <row r="204" spans="1:67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</row>
    <row r="205" spans="1:6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</row>
    <row r="206" spans="1:67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</row>
    <row r="207" spans="1:67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</row>
    <row r="208" spans="1:6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</row>
    <row r="209" spans="1:67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</row>
    <row r="210" spans="1:67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</row>
    <row r="211" spans="1:6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</row>
    <row r="212" spans="1:67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</row>
    <row r="213" spans="1:67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</row>
    <row r="214" spans="1:6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</row>
    <row r="215" spans="1:67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</row>
    <row r="216" spans="1:67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</row>
    <row r="217" spans="1:6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</row>
    <row r="218" spans="1:67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</row>
    <row r="219" spans="1:67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</row>
    <row r="220" spans="1:6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</row>
    <row r="221" spans="1:67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</row>
    <row r="222" spans="1:67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</row>
    <row r="223" spans="1:6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</row>
    <row r="224" spans="1:67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</row>
    <row r="225" spans="1:67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</row>
    <row r="226" spans="1:6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</row>
    <row r="227" spans="1:67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</row>
    <row r="228" spans="1:67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</row>
    <row r="229" spans="1:6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</row>
    <row r="230" spans="1:67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</row>
    <row r="231" spans="1:67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</row>
    <row r="232" spans="1:6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</row>
    <row r="233" spans="1:67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1:67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1:6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1:67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</row>
    <row r="237" spans="1:67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</row>
    <row r="238" spans="1:6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</row>
    <row r="239" spans="1:67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</row>
    <row r="240" spans="1:67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</row>
    <row r="243" spans="1:67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</row>
    <row r="244" spans="1:6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</row>
    <row r="245" spans="1:67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</row>
    <row r="246" spans="1:67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</row>
    <row r="247" spans="1:6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1:67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</row>
    <row r="249" spans="1:67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</row>
    <row r="250" spans="1:6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1:67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1:67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1:6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1:67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1:67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1:6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spans="1:67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</row>
    <row r="258" spans="1:67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</row>
    <row r="259" spans="1:6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</row>
    <row r="260" spans="1:67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</row>
    <row r="261" spans="1:67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1:6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1:67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</row>
    <row r="264" spans="1:67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1:6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1:67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1:67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1:6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1:67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1:67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1:6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1:67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1:67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1:6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:67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:67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1:6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1:67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1:67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1:6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  <row r="281" spans="1:67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1:67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1:6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</row>
    <row r="284" spans="1:67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</row>
    <row r="285" spans="1:67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</row>
    <row r="286" spans="1:6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1:67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</row>
    <row r="288" spans="1:67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</row>
    <row r="289" spans="1:6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1:67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1:67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1:6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</row>
    <row r="293" spans="1:67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7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1:6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1:67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</row>
    <row r="297" spans="1:67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</row>
    <row r="298" spans="1:6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</row>
    <row r="299" spans="1:67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1:67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1:67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1:67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1:6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67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1:67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</row>
    <row r="307" spans="1:6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</row>
    <row r="308" spans="1:67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</row>
    <row r="309" spans="1:67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</row>
    <row r="310" spans="1:6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</row>
    <row r="311" spans="1:67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</row>
    <row r="312" spans="1:67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</row>
    <row r="313" spans="1:6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</row>
    <row r="314" spans="1:67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</row>
    <row r="315" spans="1:67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</row>
    <row r="316" spans="1:6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</row>
    <row r="317" spans="1:67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</row>
    <row r="318" spans="1:67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</row>
    <row r="319" spans="1:6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</row>
    <row r="320" spans="1:67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</row>
    <row r="321" spans="1:67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</row>
    <row r="322" spans="1:6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</row>
    <row r="323" spans="1:67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</row>
    <row r="324" spans="1:67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</row>
    <row r="325" spans="1:6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</row>
    <row r="326" spans="1:67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</row>
    <row r="327" spans="1:67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</row>
    <row r="328" spans="1:6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</row>
    <row r="329" spans="1:67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</row>
    <row r="330" spans="1:67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</row>
    <row r="331" spans="1:6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</row>
    <row r="332" spans="1:67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</row>
    <row r="333" spans="1:67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</row>
    <row r="334" spans="1:6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</row>
    <row r="335" spans="1:67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</row>
    <row r="336" spans="1:67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</row>
    <row r="337" spans="1:6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67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</row>
    <row r="339" spans="1:67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</row>
    <row r="340" spans="1:6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</row>
    <row r="341" spans="1:67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</row>
    <row r="342" spans="1:67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</row>
    <row r="343" spans="1:6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</row>
    <row r="344" spans="1:67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</row>
    <row r="345" spans="1:67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</row>
    <row r="346" spans="1:6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</row>
    <row r="347" spans="1:67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</row>
    <row r="348" spans="1:67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</row>
    <row r="349" spans="1:6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</row>
    <row r="350" spans="1:67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</row>
    <row r="351" spans="1:67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</row>
    <row r="352" spans="1:6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</row>
    <row r="353" spans="1:67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7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7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7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</row>
    <row r="358" spans="1:6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</row>
    <row r="359" spans="1:67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</row>
    <row r="360" spans="1:67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</row>
    <row r="361" spans="1:6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</row>
    <row r="362" spans="1:67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</row>
    <row r="363" spans="1:67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</row>
    <row r="364" spans="1:6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</row>
    <row r="365" spans="1:67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</row>
    <row r="366" spans="1:67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</row>
    <row r="367" spans="1:6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</row>
    <row r="368" spans="1:67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</row>
    <row r="369" spans="1:67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</row>
    <row r="370" spans="1:6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</row>
    <row r="371" spans="1:67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</row>
    <row r="372" spans="1:67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</row>
    <row r="373" spans="1:6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</row>
    <row r="374" spans="1:67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</row>
    <row r="375" spans="1:67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</row>
    <row r="376" spans="1:6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</row>
    <row r="377" spans="1:67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</row>
    <row r="378" spans="1:67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</row>
    <row r="379" spans="1:6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</row>
    <row r="380" spans="1:67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</row>
    <row r="381" spans="1:67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</row>
    <row r="382" spans="1:6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</row>
    <row r="383" spans="1:67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</row>
    <row r="384" spans="1:67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</row>
    <row r="385" spans="1:6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</row>
    <row r="386" spans="1:67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</row>
    <row r="387" spans="1:67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</row>
    <row r="388" spans="1:6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</row>
    <row r="389" spans="1:67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</row>
    <row r="390" spans="1:67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</row>
    <row r="391" spans="1:6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</row>
    <row r="392" spans="1:67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</row>
    <row r="393" spans="1:67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</row>
    <row r="394" spans="1:6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</row>
    <row r="395" spans="1:67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</row>
    <row r="396" spans="1:67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</row>
    <row r="397" spans="1:6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</row>
    <row r="398" spans="1:67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</row>
    <row r="399" spans="1:67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</row>
    <row r="400" spans="1:6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</row>
    <row r="401" spans="1:67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</row>
    <row r="402" spans="1:67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</row>
    <row r="403" spans="1:6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</row>
    <row r="404" spans="1:67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</row>
    <row r="405" spans="1:67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</row>
    <row r="406" spans="1:6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</row>
    <row r="407" spans="1:67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</row>
    <row r="408" spans="1:67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</row>
    <row r="409" spans="1:6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</row>
    <row r="410" spans="1:67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</row>
    <row r="411" spans="1:67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</row>
    <row r="412" spans="1:6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</row>
    <row r="413" spans="1:67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</row>
    <row r="414" spans="1:67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</row>
    <row r="415" spans="1:6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</row>
    <row r="416" spans="1:67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</row>
    <row r="417" spans="1:67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</row>
    <row r="418" spans="1:6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</row>
    <row r="419" spans="1:67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</row>
    <row r="420" spans="1:67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</row>
    <row r="421" spans="1:6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</row>
    <row r="422" spans="1:67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</row>
    <row r="423" spans="1:67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</row>
    <row r="424" spans="1:6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</row>
    <row r="425" spans="1:67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</row>
    <row r="426" spans="1:67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</row>
    <row r="427" spans="1:6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</row>
    <row r="428" spans="1:67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</row>
    <row r="429" spans="1:67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</row>
    <row r="430" spans="1:6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</row>
    <row r="431" spans="1:67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</row>
    <row r="432" spans="1:67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</row>
    <row r="433" spans="1:6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</row>
    <row r="434" spans="1:67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</row>
    <row r="435" spans="1:67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</row>
    <row r="436" spans="1:6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</row>
    <row r="437" spans="1:67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</row>
    <row r="438" spans="1:67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</row>
    <row r="439" spans="1:6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</row>
    <row r="440" spans="1:67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</row>
    <row r="441" spans="1:67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</row>
    <row r="442" spans="1:6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</row>
    <row r="443" spans="1:67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</row>
    <row r="444" spans="1:67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</row>
    <row r="445" spans="1:6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</row>
    <row r="446" spans="1:67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</row>
    <row r="447" spans="1:67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</row>
    <row r="448" spans="1:6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</row>
    <row r="449" spans="1:67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</row>
    <row r="450" spans="1:67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</row>
    <row r="451" spans="1:6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</row>
    <row r="452" spans="1:67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</row>
    <row r="453" spans="1:67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</row>
    <row r="454" spans="1:6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</row>
    <row r="455" spans="1:67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</row>
    <row r="456" spans="1:67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</row>
    <row r="457" spans="1:6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</row>
    <row r="458" spans="1:67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</row>
    <row r="459" spans="1:67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</row>
  </sheetData>
  <sheetProtection algorithmName="SHA-512" hashValue="dO2hdGEEF+9Xu4UR8UG4Lhw5y3XAX6f8smJbEmU+yfe4zbub/Txp/VXFWFqkmHNOY9BQ/uEEJ3latSBrdQIQtg==" saltValue="j7v26jXkbhKBxolj4ujLew==" spinCount="100000" sheet="1" objects="1" scenarios="1"/>
  <sortState xmlns:xlrd2="http://schemas.microsoft.com/office/spreadsheetml/2017/richdata2" ref="A7:BO35">
    <sortCondition ref="A7:A35"/>
  </sortState>
  <mergeCells count="9">
    <mergeCell ref="G5:G6"/>
    <mergeCell ref="AH1:AH4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&amp;L&amp;"Arial,Bold"2021-2022
Girls TEAM Averages
&amp;KFF0000(Team MUST be represented in the DISTRICT tournament to be ranked)&amp;KFF0000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2022-04-10T17:53:19Z</dcterms:modified>
</cp:coreProperties>
</file>